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10ECBC2F-E2B0-4C46-B015-8588093A6410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D53" i="4"/>
  <c r="D52" i="4"/>
  <c r="D51" i="4"/>
  <c r="D50" i="4"/>
  <c r="F49" i="4"/>
  <c r="E49" i="4"/>
  <c r="D49" i="4"/>
  <c r="D48" i="4"/>
  <c r="D47" i="4"/>
  <c r="D46" i="4"/>
  <c r="D45" i="4"/>
  <c r="D44" i="4"/>
  <c r="D43" i="4"/>
  <c r="D42" i="4"/>
  <c r="F41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1" i="3"/>
  <c r="G31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<sst xmlns="http://schemas.openxmlformats.org/spreadsheetml/2006/main" count="281" uniqueCount="135">
  <si>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</si>
  <si>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</si>
  <si>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</si>
  <si>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</si>
  <si>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</si>
  <si>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</si>
  <si>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</si>
  <si>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</si>
  <si>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</si>
  <si>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</si>
  <si>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</si>
  <si>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</si>
  <si>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</si>
  <si>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</si>
  <si>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</si>
  <si>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</si>
  <si>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</si>
  <si>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</si>
  <si>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</si>
  <si>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</si>
  <si>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</si>
  <si>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</si>
  <si>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</si>
  <si>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</si>
  <si>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</si>
  <si>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</si>
  <si>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</si>
  <si>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</si>
  <si>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</si>
  <si>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</si>
  <si>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</si>
  <si>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</si>
  <si>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</si>
  <si>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</si>
  <si>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</si>
  <si>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</si>
  <si>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</si>
  <si>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</si>
  <si>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</si>
  <si>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</si>
  <si>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</si>
  <si>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</si>
  <si>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</si>
  <si>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</si>
  <si>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</si>
  <si>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</si>
  <si>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</si>
  <si>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</si>
  <si>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</si>
  <si>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</si>
  <si>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</si>
  <si>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</si>
  <si>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</si>
  <si>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</si>
  <si>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</si>
  <si>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</si>
  <si>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</si>
  <si>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</si>
  <si>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</si>
  <si>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7.5</t>
  </si>
  <si>
    <t>7.5</t>
  </si>
  <si>
    <t>3137505403</t>
  </si>
  <si>
    <t>ADI REZA MANGGALA</t>
  </si>
  <si>
    <t>3125454071</t>
  </si>
  <si>
    <t>ADZROO SALWA NAFIISAH</t>
  </si>
  <si>
    <t>3129115294</t>
  </si>
  <si>
    <t>AL ATHAYA ZIKRI KUSUMO</t>
  </si>
  <si>
    <t>3125470807</t>
  </si>
  <si>
    <t>ALVIN FARHATRA SHOLIHIN</t>
  </si>
  <si>
    <t>3129125566</t>
  </si>
  <si>
    <t>ALYA RAHMA NUR FAIZA</t>
  </si>
  <si>
    <t>3124207150</t>
  </si>
  <si>
    <t>ANNISA PUTRI PERMATA HADI</t>
  </si>
  <si>
    <t>3123638592</t>
  </si>
  <si>
    <t>ARKAAN ALFARIS</t>
  </si>
  <si>
    <t>3128664646</t>
  </si>
  <si>
    <t>AULIA ZAHRA RATIFA</t>
  </si>
  <si>
    <t>3128980437</t>
  </si>
  <si>
    <t>BELINA TANTRI GULO</t>
  </si>
  <si>
    <t>3123513712</t>
  </si>
  <si>
    <t>BIMO SETIAWAN</t>
  </si>
  <si>
    <t>3122171920</t>
  </si>
  <si>
    <t>DEANA AURELIA</t>
  </si>
  <si>
    <t>0128337931</t>
  </si>
  <si>
    <t>DESTA IMANUEL TBET</t>
  </si>
  <si>
    <t>3123131983</t>
  </si>
  <si>
    <t>DWI SRI ENJEL GULO</t>
  </si>
  <si>
    <t>3123069714</t>
  </si>
  <si>
    <t>EXCELLINO HARIYANTO</t>
  </si>
  <si>
    <t>0128321441</t>
  </si>
  <si>
    <t>FERNANDO SURYA</t>
  </si>
  <si>
    <t>3123033761</t>
  </si>
  <si>
    <t>FICO DZIKRA ALDILA</t>
  </si>
  <si>
    <t>0125113114</t>
  </si>
  <si>
    <t>FIRLY ALIKA AZHAR</t>
  </si>
  <si>
    <t>0128880762</t>
  </si>
  <si>
    <t>HABIBIE RIZKI RAMADHAN</t>
  </si>
  <si>
    <t>3125336452</t>
  </si>
  <si>
    <t>INDRIANI LUTFIAH</t>
  </si>
  <si>
    <t>3129151049</t>
  </si>
  <si>
    <t>KELVIN ALVAIRO MAULIDAN</t>
  </si>
  <si>
    <t>3129111679</t>
  </si>
  <si>
    <t>KHEYSA NUROTUL FATIMAH</t>
  </si>
  <si>
    <t>0137307193</t>
  </si>
  <si>
    <t>LECISA GRACE SIALLAGAN</t>
  </si>
  <si>
    <t>3122164962</t>
  </si>
  <si>
    <t>MUHAMAD ALZHIAN SEPTRIANSYAH</t>
  </si>
  <si>
    <t>3122721434</t>
  </si>
  <si>
    <t>MUHAMAD RIZKY ADITYA</t>
  </si>
  <si>
    <t>3131364573</t>
  </si>
  <si>
    <t>MUHAMMAD DAFFI AL FARIZ</t>
  </si>
  <si>
    <t>3137505169</t>
  </si>
  <si>
    <t>MUHAMMAD RAFI</t>
  </si>
  <si>
    <t>0129962271</t>
  </si>
  <si>
    <t>NAFALYA ZAHRA RUSDIANA</t>
  </si>
  <si>
    <t>3130524337</t>
  </si>
  <si>
    <t>NAYRA DITA FATHONAH</t>
  </si>
  <si>
    <t>3138553412</t>
  </si>
  <si>
    <t>NICO DANENDRA DZAKI AJITA</t>
  </si>
  <si>
    <t>0128727287</t>
  </si>
  <si>
    <t>PUTRI AYUME SYAHIRA</t>
  </si>
  <si>
    <t>3137151133</t>
  </si>
  <si>
    <t>REZA ADITIA KUSNADI</t>
  </si>
  <si>
    <t>0134970017</t>
  </si>
  <si>
    <t>RIANI MUTIA AZZAHRA</t>
  </si>
  <si>
    <t>3123281672</t>
  </si>
  <si>
    <t>SAKTI MAULANA</t>
  </si>
  <si>
    <t>3133726609</t>
  </si>
  <si>
    <t>SARARA SINTIAH BAEHA</t>
  </si>
  <si>
    <t>3119789723</t>
  </si>
  <si>
    <t>SYIFA CHARISYA ZAHRA</t>
  </si>
  <si>
    <t>0122144793</t>
  </si>
  <si>
    <t>WILDAN FAHREZI</t>
  </si>
  <si>
    <t>3135114643</t>
  </si>
  <si>
    <t>ZASKIA PUTRI AZ-ZAHRA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</si>
</sst>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G20" sqref="G20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19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19</v>
      </c>
      <c r="F27" s="14" t="s">
        <v>83</v>
      </c>
      <c r="G27" s="15" t="s">
        <v>84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19</v>
      </c>
      <c r="F28" s="14" t="s">
        <v>85</v>
      </c>
      <c r="G28" s="15" t="s">
        <v>86</v>
      </c>
      <c r="H28" s="13" t="s"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18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19</v>
      </c>
      <c r="F37" s="14" t="s">
        <v>103</v>
      </c>
      <c r="G37" s="15" t="s">
        <v>104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19</v>
      </c>
      <c r="F49" s="14" t="s">
        <v>127</v>
      </c>
      <c r="G49" s="15" t="s">
        <v>128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129</v>
      </c>
      <c r="G50" s="15" t="s">
        <v>130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131</v>
      </c>
      <c r="G51" s="15" t="s">
        <v>132</v>
      </c>
      <c r="H51" s="13" t="s">
        <v>15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133</v>
      </c>
      <c r="G52" s="15" t="s">
        <v>134</v>
      </c>
      <c r="H52" s="13" t="s">
        <v>18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19</v>
      </c>
      <c r="G57" s="16" t="s">
        <v>16</v>
      </c>
      <c r="H57" s="5">
        <f>COUNTIF(E16:E55,G57)</f>
        <v>32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18</v>
      </c>
      <c r="G58" s="16" t="s">
        <v>19</v>
      </c>
      <c r="H58" s="5">
        <f>COUNTIF(E16:E55,G58)</f>
        <v>5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37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37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topLeftCell="A34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3137505403</v>
      </c>
      <c r="G18" s="15" t="str">
        <f>'ABSEN SISWA'!G16</f>
        <v>ADI REZA MANGGALA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3125454071</v>
      </c>
      <c r="G19" s="15" t="str">
        <f>'ABSEN SISWA'!G17</f>
        <v>ADZROO SALWA NAFIISAH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3129115294</v>
      </c>
      <c r="G20" s="15" t="str">
        <f>'ABSEN SISWA'!G18</f>
        <v>AL ATHAYA ZIKRI KUSUMO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3125470807</v>
      </c>
      <c r="G21" s="15" t="str">
        <f>'ABSEN SISWA'!G19</f>
        <v>ALVIN FARHATRA SHOLIHIN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3129125566</v>
      </c>
      <c r="G22" s="15" t="str">
        <f>'ABSEN SISWA'!G20</f>
        <v>ALYA RAHMA NUR FAIZA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3124207150</v>
      </c>
      <c r="G23" s="15" t="str">
        <f>'ABSEN SISWA'!G21</f>
        <v>ANNISA PUTRI PERMATA HADI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3123638592</v>
      </c>
      <c r="G24" s="15" t="str">
        <f>'ABSEN SISWA'!G22</f>
        <v>ARKAAN ALFARIS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3128664646</v>
      </c>
      <c r="G25" s="15" t="str">
        <f>'ABSEN SISWA'!G23</f>
        <v>AULIA ZAHRA RATIFA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Kristen</v>
      </c>
      <c r="F26" s="14" t="str">
        <f>'ABSEN SISWA'!F24</f>
        <v>3128980437</v>
      </c>
      <c r="G26" s="15" t="str">
        <f>'ABSEN SISWA'!G24</f>
        <v>BELINA TANTRI GULO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3123513712</v>
      </c>
      <c r="G27" s="15" t="str">
        <f>'ABSEN SISWA'!G25</f>
        <v>BIMO SETIAWAN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3122171920</v>
      </c>
      <c r="G28" s="15" t="str">
        <f>'ABSEN SISWA'!G26</f>
        <v>DEANA AURELIA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Kristen</v>
      </c>
      <c r="F29" s="14" t="str">
        <f>'ABSEN SISWA'!F27</f>
        <v>0128337931</v>
      </c>
      <c r="G29" s="15" t="str">
        <f>'ABSEN SISWA'!G27</f>
        <v>DESTA IMANUEL TBET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Kristen</v>
      </c>
      <c r="F30" s="14" t="str">
        <f>'ABSEN SISWA'!F28</f>
        <v>3123131983</v>
      </c>
      <c r="G30" s="15" t="str">
        <f>'ABSEN SISWA'!G28</f>
        <v>DWI SRI ENJEL GULO</v>
      </c>
      <c r="H30" s="14" t="str">
        <f>'ABSEN SISWA'!H28</f>
        <v>P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3123069714</v>
      </c>
      <c r="G31" s="15" t="str">
        <f>'ABSEN SISWA'!G29</f>
        <v>EXCELLINO HARIYANTO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0128321441</v>
      </c>
      <c r="G32" s="15" t="str">
        <f>'ABSEN SISWA'!G30</f>
        <v>FERNANDO SURYA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3123033761</v>
      </c>
      <c r="G33" s="15" t="str">
        <f>'ABSEN SISWA'!G31</f>
        <v>FICO DZIKRA ALDILA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0125113114</v>
      </c>
      <c r="G34" s="15" t="str">
        <f>'ABSEN SISWA'!G32</f>
        <v>FIRLY ALIKA AZHAR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0128880762</v>
      </c>
      <c r="G35" s="15" t="str">
        <f>'ABSEN SISWA'!G33</f>
        <v>HABIBIE RIZKI RAMADHAN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3125336452</v>
      </c>
      <c r="G36" s="15" t="str">
        <f>'ABSEN SISWA'!G34</f>
        <v>INDRIANI LUTFIAH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3129151049</v>
      </c>
      <c r="G37" s="15" t="str">
        <f>'ABSEN SISWA'!G35</f>
        <v>KELVIN ALVAIRO MAULIDAN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3129111679</v>
      </c>
      <c r="G38" s="15" t="str">
        <f>'ABSEN SISWA'!G36</f>
        <v>KHEYSA NUROTUL FATIMAH</v>
      </c>
      <c r="H38" s="14" t="str">
        <f>'ABSEN SISWA'!H36</f>
        <v>P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Kristen</v>
      </c>
      <c r="F39" s="14" t="str">
        <f>'ABSEN SISWA'!F37</f>
        <v>0137307193</v>
      </c>
      <c r="G39" s="15" t="str">
        <f>'ABSEN SISWA'!G37</f>
        <v>LECISA GRACE SIALLAGAN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3122164962</v>
      </c>
      <c r="G40" s="15" t="str">
        <f>'ABSEN SISWA'!G38</f>
        <v>MUHAMAD ALZHIAN SEPTRIANSYAH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3122721434</v>
      </c>
      <c r="G41" s="15" t="str">
        <f>'ABSEN SISWA'!G39</f>
        <v>MUHAMAD RIZKY ADITYA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3131364573</v>
      </c>
      <c r="G42" s="15" t="str">
        <f>'ABSEN SISWA'!G40</f>
        <v>MUHAMMAD DAFFI AL FARIZ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3137505169</v>
      </c>
      <c r="G43" s="15" t="str">
        <f>'ABSEN SISWA'!G41</f>
        <v>MUHAMMAD RAFI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0129962271</v>
      </c>
      <c r="G44" s="15" t="str">
        <f>'ABSEN SISWA'!G42</f>
        <v>NAFALYA ZAHRA RUSDIANA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3130524337</v>
      </c>
      <c r="G45" s="15" t="str">
        <f>'ABSEN SISWA'!G43</f>
        <v>NAYRA DITA FATHONAH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3138553412</v>
      </c>
      <c r="G46" s="15" t="str">
        <f>'ABSEN SISWA'!G44</f>
        <v>NICO DANENDRA DZAKI AJITA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0128727287</v>
      </c>
      <c r="G47" s="15" t="str">
        <f>'ABSEN SISWA'!G45</f>
        <v>PUTRI AYUME SYAHIRA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3137151133</v>
      </c>
      <c r="G48" s="15" t="str">
        <f>'ABSEN SISWA'!G46</f>
        <v>REZA ADITIA KUSNADI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0134970017</v>
      </c>
      <c r="G49" s="15" t="str">
        <f>'ABSEN SISWA'!G47</f>
        <v>RIANI MUTIA AZZAHRA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3123281672</v>
      </c>
      <c r="G50" s="15" t="str">
        <f>'ABSEN SISWA'!G48</f>
        <v>SAKTI MAULANA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Kristen</v>
      </c>
      <c r="F51" s="14" t="str">
        <f>'ABSEN SISWA'!F49</f>
        <v>3133726609</v>
      </c>
      <c r="G51" s="15" t="str">
        <f>'ABSEN SISWA'!G49</f>
        <v>SARARA SINTIAH BAEHA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3119789723</v>
      </c>
      <c r="G52" s="15" t="str">
        <f>'ABSEN SISWA'!G50</f>
        <v>SYIFA CHARISYA ZAHRA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0122144793</v>
      </c>
      <c r="G53" s="15" t="str">
        <f>'ABSEN SISWA'!G51</f>
        <v>WILDAN FAHREZI</v>
      </c>
      <c r="H53" s="14" t="str">
        <f>'ABSEN SISWA'!H51</f>
        <v>L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3135114643</v>
      </c>
      <c r="G54" s="15" t="str">
        <f>'ABSEN SISWA'!G52</f>
        <v>ZASKIA PUTRI AZ-ZAHRA</v>
      </c>
      <c r="H54" s="14" t="str">
        <f>'ABSEN SISWA'!H52</f>
        <v>P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19</v>
      </c>
      <c r="F58" s="53" t="str">
        <f>CONCATENATE("P : ",'ABSEN SISWA'!F58)</f>
        <v>P : 18</v>
      </c>
      <c r="G58" s="55" t="str">
        <f>CONCATENATE("JML : ",'ABSEN SISWA'!F59)</f>
        <v>JML : 37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7.5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3137505403</v>
      </c>
      <c r="G18" s="15" t="str">
        <f>PENGETAHUAN!G18</f>
        <v>ADI REZA MANGGALA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3125454071</v>
      </c>
      <c r="G19" s="15" t="str">
        <f>PENGETAHUAN!G19</f>
        <v>ADZROO SALWA NAFIISAH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3129115294</v>
      </c>
      <c r="G20" s="15" t="str">
        <f>PENGETAHUAN!G20</f>
        <v>AL ATHAYA ZIKRI KUSUMO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3125470807</v>
      </c>
      <c r="G21" s="15" t="str">
        <f>PENGETAHUAN!G21</f>
        <v>ALVIN FARHATRA SHOLIHIN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3129125566</v>
      </c>
      <c r="G22" s="15" t="str">
        <f>PENGETAHUAN!G22</f>
        <v>ALYA RAHMA NUR FAIZA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3124207150</v>
      </c>
      <c r="G23" s="15" t="str">
        <f>PENGETAHUAN!G23</f>
        <v>ANNISA PUTRI PERMATA HADI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3123638592</v>
      </c>
      <c r="G24" s="15" t="str">
        <f>PENGETAHUAN!G24</f>
        <v>ARKAAN ALFARIS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3128664646</v>
      </c>
      <c r="G25" s="15" t="str">
        <f>PENGETAHUAN!G25</f>
        <v>AULIA ZAHRA RATIFA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Kristen</v>
      </c>
      <c r="F26" s="14" t="str">
        <f>PENGETAHUAN!F26</f>
        <v>3128980437</v>
      </c>
      <c r="G26" s="15" t="str">
        <f>PENGETAHUAN!G26</f>
        <v>BELINA TANTRI GULO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3123513712</v>
      </c>
      <c r="G27" s="15" t="str">
        <f>PENGETAHUAN!G27</f>
        <v>BIMO SETIAWAN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3122171920</v>
      </c>
      <c r="G28" s="15" t="str">
        <f>PENGETAHUAN!G28</f>
        <v>DEANA AURELIA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Kristen</v>
      </c>
      <c r="F29" s="14" t="str">
        <f>PENGETAHUAN!F29</f>
        <v>0128337931</v>
      </c>
      <c r="G29" s="15" t="str">
        <f>PENGETAHUAN!G29</f>
        <v>DESTA IMANUEL TBET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Kristen</v>
      </c>
      <c r="F30" s="14" t="str">
        <f>PENGETAHUAN!F30</f>
        <v>3123131983</v>
      </c>
      <c r="G30" s="15" t="str">
        <f>PENGETAHUAN!G30</f>
        <v>DWI SRI ENJEL GULO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3123069714</v>
      </c>
      <c r="G31" s="15" t="str">
        <f>PENGETAHUAN!G31</f>
        <v>EXCELLINO HARIYANTO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0128321441</v>
      </c>
      <c r="G32" s="15" t="str">
        <f>PENGETAHUAN!G32</f>
        <v>FERNANDO SURYA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3123033761</v>
      </c>
      <c r="G33" s="15" t="str">
        <f>PENGETAHUAN!G33</f>
        <v>FICO DZIKRA ALDILA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0125113114</v>
      </c>
      <c r="G34" s="15" t="str">
        <f>PENGETAHUAN!G34</f>
        <v>FIRLY ALIKA AZHAR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0128880762</v>
      </c>
      <c r="G35" s="15" t="str">
        <f>PENGETAHUAN!G35</f>
        <v>HABIBIE RIZKI RAMADHAN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3125336452</v>
      </c>
      <c r="G36" s="15" t="str">
        <f>PENGETAHUAN!G36</f>
        <v>INDRIANI LUTFIAH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3129151049</v>
      </c>
      <c r="G37" s="15" t="str">
        <f>PENGETAHUAN!G37</f>
        <v>KELVIN ALVAIRO MAULIDAN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3129111679</v>
      </c>
      <c r="G38" s="15" t="str">
        <f>PENGETAHUAN!G38</f>
        <v>KHEYSA NUROTUL FATIMAH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Kristen</v>
      </c>
      <c r="F39" s="14" t="str">
        <f>PENGETAHUAN!F39</f>
        <v>0137307193</v>
      </c>
      <c r="G39" s="15" t="str">
        <f>PENGETAHUAN!G39</f>
        <v>LECISA GRACE SIALLAGAN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3122164962</v>
      </c>
      <c r="G40" s="15" t="str">
        <f>PENGETAHUAN!G40</f>
        <v>MUHAMAD ALZHIAN SEPTRIANSYAH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3122721434</v>
      </c>
      <c r="G41" s="15" t="str">
        <f>PENGETAHUAN!G41</f>
        <v>MUHAMAD RIZKY ADITYA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3131364573</v>
      </c>
      <c r="G42" s="15" t="str">
        <f>PENGETAHUAN!G42</f>
        <v>MUHAMMAD DAFFI AL FARIZ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3137505169</v>
      </c>
      <c r="G43" s="15" t="str">
        <f>PENGETAHUAN!G43</f>
        <v>MUHAMMAD RAFI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0129962271</v>
      </c>
      <c r="G44" s="15" t="str">
        <f>PENGETAHUAN!G44</f>
        <v>NAFALYA ZAHRA RUSDIANA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3130524337</v>
      </c>
      <c r="G45" s="15" t="str">
        <f>PENGETAHUAN!G45</f>
        <v>NAYRA DITA FATHONAH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3138553412</v>
      </c>
      <c r="G46" s="15" t="str">
        <f>PENGETAHUAN!G46</f>
        <v>NICO DANENDRA DZAKI AJITA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0128727287</v>
      </c>
      <c r="G47" s="15" t="str">
        <f>PENGETAHUAN!G47</f>
        <v>PUTRI AYUME SYAHIRA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3137151133</v>
      </c>
      <c r="G48" s="15" t="str">
        <f>PENGETAHUAN!G48</f>
        <v>REZA ADITIA KUSNADI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0134970017</v>
      </c>
      <c r="G49" s="15" t="str">
        <f>PENGETAHUAN!G49</f>
        <v>RIANI MUTIA AZZAHRA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3123281672</v>
      </c>
      <c r="G50" s="15" t="str">
        <f>PENGETAHUAN!G50</f>
        <v>SAKTI MAULANA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Kristen</v>
      </c>
      <c r="F51" s="14" t="str">
        <f>PENGETAHUAN!F51</f>
        <v>3133726609</v>
      </c>
      <c r="G51" s="15" t="str">
        <f>PENGETAHUAN!G51</f>
        <v>SARARA SINTIAH BAEHA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3119789723</v>
      </c>
      <c r="G52" s="15" t="str">
        <f>PENGETAHUAN!G52</f>
        <v>SYIFA CHARISYA ZAHRA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0122144793</v>
      </c>
      <c r="G53" s="15" t="str">
        <f>PENGETAHUAN!G53</f>
        <v>WILDAN FAHREZI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3135114643</v>
      </c>
      <c r="G54" s="15" t="str">
        <f>PENGETAHUAN!G54</f>
        <v>ZASKIA PUTRI AZ-ZAHRA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19</v>
      </c>
      <c r="F58" s="53" t="str">
        <f>PENGETAHUAN!F58</f>
        <v>P : 18</v>
      </c>
      <c r="G58" s="55" t="str">
        <f>PENGETAHUAN!G58</f>
        <v>JML : 37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2025-11-24T00:57:27Z</dcterms:modified>
</cp:coreProperties>
</file>