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50D87784-DEEA-4D45-974C-142FEF6BBAE7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<sst xmlns="http://schemas.openxmlformats.org/spreadsheetml/2006/main" count="285" uniqueCount="138">
  <si>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</si>
  <si>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</si>
  <si>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</si>
  <si>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</si>
  <si>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</si>
  <si>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</si>
  <si>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</si>
  <si>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</si>
  <si>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</si>
  <si>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</si>
  <si>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</si>
  <si>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</si>
  <si>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</si>
  <si>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</si>
  <si>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</si>
  <si>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</si>
  <si>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</si>
  <si>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</si>
  <si>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</si>
  <si>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</si>
  <si>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</si>
  <si>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</si>
  <si>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</si>
  <si>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</si>
  <si>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</si>
  <si>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</si>
  <si>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</si>
  <si>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</si>
  <si>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</si>
  <si>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</si>
  <si>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</si>
  <si>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</si>
  <si>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</si>
  <si>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</si>
  <si>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</si>
  <si>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</si>
  <si>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</si>
  <si>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</si>
  <si>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</si>
  <si>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</si>
  <si>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</si>
  <si>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</si>
  <si>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</si>
  <si>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</si>
  <si>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</si>
  <si>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</si>
  <si>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</si>
  <si>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</si>
  <si>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</si>
  <si>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</si>
  <si>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</si>
  <si>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</si>
  <si>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</si>
  <si>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</si>
  <si>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</si>
  <si>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</si>
  <si>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</si>
  <si>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</si>
  <si>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</si>
  <si>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</si>
  <si>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7.9</t>
  </si>
  <si>
    <t>7.9</t>
  </si>
  <si>
    <t>3129692079</t>
  </si>
  <si>
    <t>AFIF GAFAR LATIF</t>
  </si>
  <si>
    <t>3133701647</t>
  </si>
  <si>
    <t>AISSYA PERMANA</t>
  </si>
  <si>
    <t>3121301324</t>
  </si>
  <si>
    <t>ALFARISCI NURSYAHBANI ISKANDAR</t>
  </si>
  <si>
    <t>0124282503</t>
  </si>
  <si>
    <t>ANDIKA PUTRA ZAKARIA</t>
  </si>
  <si>
    <t>3128241743</t>
  </si>
  <si>
    <t>ANDINI NURUL ISTIQOMAH</t>
  </si>
  <si>
    <t>3129534389</t>
  </si>
  <si>
    <t>ATHIFA URFA</t>
  </si>
  <si>
    <t>3128121129</t>
  </si>
  <si>
    <t>AZALIA NUR SAFIRA</t>
  </si>
  <si>
    <t>0135882961</t>
  </si>
  <si>
    <t>CALLYSTA JOVITA IMMANUEL</t>
  </si>
  <si>
    <t>3125998090</t>
  </si>
  <si>
    <t>CHICO ADVA JERIKHO</t>
  </si>
  <si>
    <t>3135464834</t>
  </si>
  <si>
    <t>CHRISTINABEL PUTRI AMARIA</t>
  </si>
  <si>
    <t>0122210590</t>
  </si>
  <si>
    <t>DIMAS ADI PRATAMA</t>
  </si>
  <si>
    <t>3127573293</t>
  </si>
  <si>
    <t>FAIRUZ RATU BILQIZ</t>
  </si>
  <si>
    <t>3139734917</t>
  </si>
  <si>
    <t>FAKHRI ABYAN ZAKI</t>
  </si>
  <si>
    <t>3123575834</t>
  </si>
  <si>
    <t>FARDAN TEGAR ABDILLAH</t>
  </si>
  <si>
    <t>3135061617</t>
  </si>
  <si>
    <t>GHANENDRA AFRANS KHALIL</t>
  </si>
  <si>
    <t>3128519315</t>
  </si>
  <si>
    <t>GHIFFARI ABDILLAH AKHYAR</t>
  </si>
  <si>
    <t>3135924980</t>
  </si>
  <si>
    <t>HANIA SYAKIRA PRASETYA</t>
  </si>
  <si>
    <t>3138816371</t>
  </si>
  <si>
    <t>IKHSAN FADHIL</t>
  </si>
  <si>
    <t>3129897540</t>
  </si>
  <si>
    <t>JUNIOR KENZIE ALGHOZALI</t>
  </si>
  <si>
    <t>0125332356</t>
  </si>
  <si>
    <t>KASSANDRA NAGAYA PUTRI</t>
  </si>
  <si>
    <t>3131053880</t>
  </si>
  <si>
    <t>LUTHFI HUSNI HAKIM</t>
  </si>
  <si>
    <t>3128058086</t>
  </si>
  <si>
    <t>MARCEL JUSTIN JOHANNES SIAGIAN</t>
  </si>
  <si>
    <t>3133003309</t>
  </si>
  <si>
    <t>MIQYLA LEXYSIA AZAHRA RIZKY</t>
  </si>
  <si>
    <t>3127895679</t>
  </si>
  <si>
    <t>MUHAMAD FARHAN PARIURY</t>
  </si>
  <si>
    <t>0129100176</t>
  </si>
  <si>
    <t>MUHAMMAD ARYA MAHESA</t>
  </si>
  <si>
    <t>3126832731</t>
  </si>
  <si>
    <t>MUHAMMAD FAQIH RASYIDIN</t>
  </si>
  <si>
    <t>0132215286</t>
  </si>
  <si>
    <t>MUHAMMAD MARCELLO AL FATHIR</t>
  </si>
  <si>
    <t>0124032574</t>
  </si>
  <si>
    <t>NADHIF ARDHI ALVARO</t>
  </si>
  <si>
    <t>0133111036</t>
  </si>
  <si>
    <t>NAURA ARIEZMHA IBRAHIM</t>
  </si>
  <si>
    <t>3124662462</t>
  </si>
  <si>
    <t>NOVITA AYU SETIAWATI</t>
  </si>
  <si>
    <t>0128306305</t>
  </si>
  <si>
    <t>QIANA DESMAURA AGATHA</t>
  </si>
  <si>
    <t>0134301696</t>
  </si>
  <si>
    <t>RAFANDRA KHAIRULLAH</t>
  </si>
  <si>
    <t>3124453404</t>
  </si>
  <si>
    <t>RIZKI BAGUS PRASETYO</t>
  </si>
  <si>
    <t>3124648324</t>
  </si>
  <si>
    <t>SALMA GIVANIA HANIFAH</t>
  </si>
  <si>
    <t>3137561433</t>
  </si>
  <si>
    <t>SHINTA ANGGRAENI PUTRI</t>
  </si>
  <si>
    <t>0104234568</t>
  </si>
  <si>
    <t>TEUKU WISNU PRATAMA</t>
  </si>
  <si>
    <t>3125201788</t>
  </si>
  <si>
    <t>ZAKI NUR FALAH</t>
  </si>
  <si>
    <t>0135973732</t>
  </si>
  <si>
    <t>ZUYYINA AZZAHRA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</si>
</sst>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4" zoomScale="70" zoomScaleNormal="70" zoomScaleSheetLayoutView="82" workbookViewId="0">
      <selection activeCell="D54" sqref="D5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62</v>
      </c>
      <c r="G16" s="15" t="s">
        <v>63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64</v>
      </c>
      <c r="G17" s="15" t="s">
        <v>65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66</v>
      </c>
      <c r="G18" s="15" t="s">
        <v>67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68</v>
      </c>
      <c r="G19" s="15" t="s">
        <v>69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70</v>
      </c>
      <c r="G20" s="15" t="s">
        <v>71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72</v>
      </c>
      <c r="G21" s="15" t="s">
        <v>73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74</v>
      </c>
      <c r="G22" s="15" t="s">
        <v>75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19</v>
      </c>
      <c r="F23" s="14" t="s">
        <v>76</v>
      </c>
      <c r="G23" s="15" t="s">
        <v>77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78</v>
      </c>
      <c r="G24" s="15" t="s">
        <v>79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59</v>
      </c>
      <c r="F25" s="14" t="s">
        <v>80</v>
      </c>
      <c r="G25" s="15" t="s">
        <v>81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82</v>
      </c>
      <c r="G26" s="15" t="s">
        <v>83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84</v>
      </c>
      <c r="G27" s="15" t="s">
        <v>85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86</v>
      </c>
      <c r="G28" s="15" t="s">
        <v>87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88</v>
      </c>
      <c r="G29" s="15" t="s">
        <v>89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90</v>
      </c>
      <c r="G30" s="15" t="s">
        <v>91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92</v>
      </c>
      <c r="G31" s="15" t="s">
        <v>93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94</v>
      </c>
      <c r="G32" s="15" t="s">
        <v>95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96</v>
      </c>
      <c r="G33" s="15" t="s">
        <v>97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98</v>
      </c>
      <c r="G34" s="15" t="s">
        <v>99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100</v>
      </c>
      <c r="G35" s="15" t="s">
        <v>101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102</v>
      </c>
      <c r="G36" s="15" t="s">
        <v>103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19</v>
      </c>
      <c r="F37" s="14" t="s">
        <v>104</v>
      </c>
      <c r="G37" s="15" t="s">
        <v>105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106</v>
      </c>
      <c r="G38" s="15" t="s">
        <v>107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108</v>
      </c>
      <c r="G39" s="15" t="s">
        <v>109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110</v>
      </c>
      <c r="G40" s="15" t="s">
        <v>111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112</v>
      </c>
      <c r="G41" s="15" t="s">
        <v>113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114</v>
      </c>
      <c r="G42" s="15" t="s">
        <v>115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116</v>
      </c>
      <c r="G43" s="15" t="s">
        <v>117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118</v>
      </c>
      <c r="G44" s="15" t="s">
        <v>119</v>
      </c>
      <c r="H44" s="13" t="s">
        <v>18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120</v>
      </c>
      <c r="G45" s="15" t="s">
        <v>121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122</v>
      </c>
      <c r="G46" s="15" t="s">
        <v>123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125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126</v>
      </c>
      <c r="G48" s="15" t="s">
        <v>127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128</v>
      </c>
      <c r="G49" s="15" t="s">
        <v>129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130</v>
      </c>
      <c r="G50" s="15" t="s">
        <v>131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132</v>
      </c>
      <c r="G51" s="15" t="s">
        <v>133</v>
      </c>
      <c r="H51" s="13" t="s">
        <v>15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134</v>
      </c>
      <c r="G52" s="15" t="s">
        <v>135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136</v>
      </c>
      <c r="G53" s="15" t="s">
        <v>137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22</v>
      </c>
      <c r="G57" s="16" t="s">
        <v>16</v>
      </c>
      <c r="H57" s="5">
        <f>COUNTIF(E16:E55,G57)</f>
        <v>35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2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37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3129692079</v>
      </c>
      <c r="G18" s="15" t="str">
        <f>'ABSEN SISWA'!G16</f>
        <v>AFIF GAFAR LATIF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3133701647</v>
      </c>
      <c r="G19" s="15" t="str">
        <f>'ABSEN SISWA'!G17</f>
        <v>AISSYA PERMANA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3121301324</v>
      </c>
      <c r="G20" s="15" t="str">
        <f>'ABSEN SISWA'!G18</f>
        <v>ALFARISCI NURSYAHBANI ISKANDAR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0124282503</v>
      </c>
      <c r="G21" s="15" t="str">
        <f>'ABSEN SISWA'!G19</f>
        <v>ANDIKA PUTRA ZAKARIA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3128241743</v>
      </c>
      <c r="G22" s="15" t="str">
        <f>'ABSEN SISWA'!G20</f>
        <v>ANDINI NURUL ISTIQOMAH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3129534389</v>
      </c>
      <c r="G23" s="15" t="str">
        <f>'ABSEN SISWA'!G21</f>
        <v>ATHIFA URFA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3128121129</v>
      </c>
      <c r="G24" s="15" t="str">
        <f>'ABSEN SISWA'!G22</f>
        <v>AZALIA NUR SAFIRA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Kristen</v>
      </c>
      <c r="F25" s="14" t="str">
        <f>'ABSEN SISWA'!F23</f>
        <v>0135882961</v>
      </c>
      <c r="G25" s="15" t="str">
        <f>'ABSEN SISWA'!G23</f>
        <v>CALLYSTA JOVITA IMMANUEL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3125998090</v>
      </c>
      <c r="G26" s="15" t="str">
        <f>'ABSEN SISWA'!G24</f>
        <v>CHICO ADVA JERIKHO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Katholik</v>
      </c>
      <c r="F27" s="14" t="str">
        <f>'ABSEN SISWA'!F25</f>
        <v>3135464834</v>
      </c>
      <c r="G27" s="15" t="str">
        <f>'ABSEN SISWA'!G25</f>
        <v>CHRISTINABEL PUTRI AMARIA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0122210590</v>
      </c>
      <c r="G28" s="15" t="str">
        <f>'ABSEN SISWA'!G26</f>
        <v>DIMAS ADI PRATAMA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3127573293</v>
      </c>
      <c r="G29" s="15" t="str">
        <f>'ABSEN SISWA'!G27</f>
        <v>FAIRUZ RATU BILQIZ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3139734917</v>
      </c>
      <c r="G30" s="15" t="str">
        <f>'ABSEN SISWA'!G28</f>
        <v>FAKHRI ABYAN ZAKI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3123575834</v>
      </c>
      <c r="G31" s="15" t="str">
        <f>'ABSEN SISWA'!G29</f>
        <v>FARDAN TEGAR ABDILLAH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3135061617</v>
      </c>
      <c r="G32" s="15" t="str">
        <f>'ABSEN SISWA'!G30</f>
        <v>GHANENDRA AFRANS KHALIL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3128519315</v>
      </c>
      <c r="G33" s="15" t="str">
        <f>'ABSEN SISWA'!G31</f>
        <v>GHIFFARI ABDILLAH AKHYAR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3135924980</v>
      </c>
      <c r="G34" s="15" t="str">
        <f>'ABSEN SISWA'!G32</f>
        <v>HANIA SYAKIRA PRASETYA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3138816371</v>
      </c>
      <c r="G35" s="15" t="str">
        <f>'ABSEN SISWA'!G33</f>
        <v>IKHSAN FADHIL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3129897540</v>
      </c>
      <c r="G36" s="15" t="str">
        <f>'ABSEN SISWA'!G34</f>
        <v>JUNIOR KENZIE ALGHOZALI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0125332356</v>
      </c>
      <c r="G37" s="15" t="str">
        <f>'ABSEN SISWA'!G35</f>
        <v>KASSANDRA NAGAYA PUTRI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3131053880</v>
      </c>
      <c r="G38" s="15" t="str">
        <f>'ABSEN SISWA'!G36</f>
        <v>LUTHFI HUSNI HAKIM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Kristen</v>
      </c>
      <c r="F39" s="14" t="str">
        <f>'ABSEN SISWA'!F37</f>
        <v>3128058086</v>
      </c>
      <c r="G39" s="15" t="str">
        <f>'ABSEN SISWA'!G37</f>
        <v>MARCEL JUSTIN JOHANNES SIAGIAN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3133003309</v>
      </c>
      <c r="G40" s="15" t="str">
        <f>'ABSEN SISWA'!G38</f>
        <v>MIQYLA LEXYSIA AZAHRA RIZKY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3127895679</v>
      </c>
      <c r="G41" s="15" t="str">
        <f>'ABSEN SISWA'!G39</f>
        <v>MUHAMAD FARHAN PARIURY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0129100176</v>
      </c>
      <c r="G42" s="15" t="str">
        <f>'ABSEN SISWA'!G40</f>
        <v>MUHAMMAD ARYA MAHESA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3126832731</v>
      </c>
      <c r="G43" s="15" t="str">
        <f>'ABSEN SISWA'!G41</f>
        <v>MUHAMMAD FAQIH RASYIDIN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0132215286</v>
      </c>
      <c r="G44" s="15" t="str">
        <f>'ABSEN SISWA'!G42</f>
        <v>MUHAMMAD MARCELLO AL FATHIR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0124032574</v>
      </c>
      <c r="G45" s="15" t="str">
        <f>'ABSEN SISWA'!G43</f>
        <v>NADHIF ARDHI ALVARO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0133111036</v>
      </c>
      <c r="G46" s="15" t="str">
        <f>'ABSEN SISWA'!G44</f>
        <v>NAURA ARIEZMHA IBRAHIM</v>
      </c>
      <c r="H46" s="14" t="str">
        <f>'ABSEN SISWA'!H44</f>
        <v>P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3124662462</v>
      </c>
      <c r="G47" s="15" t="str">
        <f>'ABSEN SISWA'!G45</f>
        <v>NOVITA AYU SETIAWATI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0128306305</v>
      </c>
      <c r="G48" s="15" t="str">
        <f>'ABSEN SISWA'!G46</f>
        <v>QIANA DESMAURA AGATHA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0134301696</v>
      </c>
      <c r="G49" s="15" t="str">
        <f>'ABSEN SISWA'!G47</f>
        <v>RAFANDRA KHAIRULLAH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3124453404</v>
      </c>
      <c r="G50" s="15" t="str">
        <f>'ABSEN SISWA'!G48</f>
        <v>RIZKI BAGUS PRASETYO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3124648324</v>
      </c>
      <c r="G51" s="15" t="str">
        <f>'ABSEN SISWA'!G49</f>
        <v>SALMA GIVANIA HANIFAH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3137561433</v>
      </c>
      <c r="G52" s="15" t="str">
        <f>'ABSEN SISWA'!G50</f>
        <v>SHINTA ANGGRAENI PUTRI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0104234568</v>
      </c>
      <c r="G53" s="15" t="str">
        <f>'ABSEN SISWA'!G51</f>
        <v>TEUKU WISNU PRATAMA</v>
      </c>
      <c r="H53" s="14" t="str">
        <f>'ABSEN SISWA'!H51</f>
        <v>L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3125201788</v>
      </c>
      <c r="G54" s="15" t="str">
        <f>'ABSEN SISWA'!G52</f>
        <v>ZAKI NUR FALAH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0135973732</v>
      </c>
      <c r="G55" s="15" t="str">
        <f>'ABSEN SISWA'!G53</f>
        <v>ZUYYINA AZZAHRA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22</v>
      </c>
      <c r="F58" s="53" t="str">
        <f>CONCATENATE("P : ",'ABSEN SISWA'!F58)</f>
        <v>P : 16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7.9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3129692079</v>
      </c>
      <c r="G18" s="15" t="str">
        <f>PENGETAHUAN!G18</f>
        <v>AFIF GAFAR LATIF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3133701647</v>
      </c>
      <c r="G19" s="15" t="str">
        <f>PENGETAHUAN!G19</f>
        <v>AISSYA PERMANA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3121301324</v>
      </c>
      <c r="G20" s="15" t="str">
        <f>PENGETAHUAN!G20</f>
        <v>ALFARISCI NURSYAHBANI ISKANDAR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0124282503</v>
      </c>
      <c r="G21" s="15" t="str">
        <f>PENGETAHUAN!G21</f>
        <v>ANDIKA PUTRA ZAKARIA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3128241743</v>
      </c>
      <c r="G22" s="15" t="str">
        <f>PENGETAHUAN!G22</f>
        <v>ANDINI NURUL ISTIQOMAH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3129534389</v>
      </c>
      <c r="G23" s="15" t="str">
        <f>PENGETAHUAN!G23</f>
        <v>ATHIFA URFA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3128121129</v>
      </c>
      <c r="G24" s="15" t="str">
        <f>PENGETAHUAN!G24</f>
        <v>AZALIA NUR SAFIRA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Kristen</v>
      </c>
      <c r="F25" s="14" t="str">
        <f>PENGETAHUAN!F25</f>
        <v>0135882961</v>
      </c>
      <c r="G25" s="15" t="str">
        <f>PENGETAHUAN!G25</f>
        <v>CALLYSTA JOVITA IMMANUEL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3125998090</v>
      </c>
      <c r="G26" s="15" t="str">
        <f>PENGETAHUAN!G26</f>
        <v>CHICO ADVA JERIKHO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Katholik</v>
      </c>
      <c r="F27" s="14" t="str">
        <f>PENGETAHUAN!F27</f>
        <v>3135464834</v>
      </c>
      <c r="G27" s="15" t="str">
        <f>PENGETAHUAN!G27</f>
        <v>CHRISTINABEL PUTRI AMARIA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0122210590</v>
      </c>
      <c r="G28" s="15" t="str">
        <f>PENGETAHUAN!G28</f>
        <v>DIMAS ADI PRATAMA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3127573293</v>
      </c>
      <c r="G29" s="15" t="str">
        <f>PENGETAHUAN!G29</f>
        <v>FAIRUZ RATU BILQIZ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3139734917</v>
      </c>
      <c r="G30" s="15" t="str">
        <f>PENGETAHUAN!G30</f>
        <v>FAKHRI ABYAN ZAKI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3123575834</v>
      </c>
      <c r="G31" s="15" t="str">
        <f>PENGETAHUAN!G31</f>
        <v>FARDAN TEGAR ABDILLAH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3135061617</v>
      </c>
      <c r="G32" s="15" t="str">
        <f>PENGETAHUAN!G32</f>
        <v>GHANENDRA AFRANS KHALIL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3128519315</v>
      </c>
      <c r="G33" s="15" t="str">
        <f>PENGETAHUAN!G33</f>
        <v>GHIFFARI ABDILLAH AKHYAR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3135924980</v>
      </c>
      <c r="G34" s="15" t="str">
        <f>PENGETAHUAN!G34</f>
        <v>HANIA SYAKIRA PRASETYA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3138816371</v>
      </c>
      <c r="G35" s="15" t="str">
        <f>PENGETAHUAN!G35</f>
        <v>IKHSAN FADHIL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3129897540</v>
      </c>
      <c r="G36" s="15" t="str">
        <f>PENGETAHUAN!G36</f>
        <v>JUNIOR KENZIE ALGHOZALI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0125332356</v>
      </c>
      <c r="G37" s="15" t="str">
        <f>PENGETAHUAN!G37</f>
        <v>KASSANDRA NAGAYA PUTRI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3131053880</v>
      </c>
      <c r="G38" s="15" t="str">
        <f>PENGETAHUAN!G38</f>
        <v>LUTHFI HUSNI HAKIM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Kristen</v>
      </c>
      <c r="F39" s="14" t="str">
        <f>PENGETAHUAN!F39</f>
        <v>3128058086</v>
      </c>
      <c r="G39" s="15" t="str">
        <f>PENGETAHUAN!G39</f>
        <v>MARCEL JUSTIN JOHANNES SIAGIAN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3133003309</v>
      </c>
      <c r="G40" s="15" t="str">
        <f>PENGETAHUAN!G40</f>
        <v>MIQYLA LEXYSIA AZAHRA RIZKY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3127895679</v>
      </c>
      <c r="G41" s="15" t="str">
        <f>PENGETAHUAN!G41</f>
        <v>MUHAMAD FARHAN PARIURY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0129100176</v>
      </c>
      <c r="G42" s="15" t="str">
        <f>PENGETAHUAN!G42</f>
        <v>MUHAMMAD ARYA MAHESA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3126832731</v>
      </c>
      <c r="G43" s="15" t="str">
        <f>PENGETAHUAN!G43</f>
        <v>MUHAMMAD FAQIH RASYIDIN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0132215286</v>
      </c>
      <c r="G44" s="15" t="str">
        <f>PENGETAHUAN!G44</f>
        <v>MUHAMMAD MARCELLO AL FATHIR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0124032574</v>
      </c>
      <c r="G45" s="15" t="str">
        <f>PENGETAHUAN!G45</f>
        <v>NADHIF ARDHI ALVARO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0133111036</v>
      </c>
      <c r="G46" s="15" t="str">
        <f>PENGETAHUAN!G46</f>
        <v>NAURA ARIEZMHA IBRAHIM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3124662462</v>
      </c>
      <c r="G47" s="15" t="str">
        <f>PENGETAHUAN!G47</f>
        <v>NOVITA AYU SETIAWATI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0128306305</v>
      </c>
      <c r="G48" s="15" t="str">
        <f>PENGETAHUAN!G48</f>
        <v>QIANA DESMAURA AGATHA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0134301696</v>
      </c>
      <c r="G49" s="15" t="str">
        <f>PENGETAHUAN!G49</f>
        <v>RAFANDRA KHAIRULLAH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3124453404</v>
      </c>
      <c r="G50" s="15" t="str">
        <f>PENGETAHUAN!G50</f>
        <v>RIZKI BAGUS PRASETYO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3124648324</v>
      </c>
      <c r="G51" s="15" t="str">
        <f>PENGETAHUAN!G51</f>
        <v>SALMA GIVANIA HANIFAH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3137561433</v>
      </c>
      <c r="G52" s="15" t="str">
        <f>PENGETAHUAN!G52</f>
        <v>SHINTA ANGGRAENI PUTRI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0104234568</v>
      </c>
      <c r="G53" s="15" t="str">
        <f>PENGETAHUAN!G53</f>
        <v>TEUKU WISNU PRATAMA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3125201788</v>
      </c>
      <c r="G54" s="15" t="str">
        <f>PENGETAHUAN!G54</f>
        <v>ZAKI NUR FALAH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0135973732</v>
      </c>
      <c r="G55" s="15" t="str">
        <f>PENGETAHUAN!G55</f>
        <v>ZUYYINA AZZAHRA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22</v>
      </c>
      <c r="F58" s="53" t="str">
        <f>PENGETAHUAN!F58</f>
        <v>P : 16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2025-11-24T01:03:10Z</dcterms:modified>
</cp:coreProperties>
</file>