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8AC9040D-AC4E-46A6-BDFD-8FBBAF88B99B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G31" i="4" s="1"/>
  <c r="F41" i="4"/>
  <c r="P12" i="4"/>
  <c r="E57" i="4"/>
  <c r="D51" i="4"/>
  <c r="D50" i="4"/>
  <c r="F49" i="4"/>
  <c r="E49" i="4"/>
  <c r="D49" i="4"/>
  <c r="D48" i="4"/>
  <c r="D47" i="4"/>
  <c r="D46" i="4"/>
  <c r="D45" i="4"/>
  <c r="D44" i="4"/>
  <c r="D43" i="4"/>
  <c r="D42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3" i="4" s="1"/>
  <c r="D52" i="3"/>
  <c r="D52" i="4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<sst xmlns="http://schemas.openxmlformats.org/spreadsheetml/2006/main" count="273" uniqueCount="132">
  <si>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</si>
  <si>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</si>
  <si>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</si>
  <si>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</si>
  <si>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</si>
  <si>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</si>
  <si>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</si>
  <si>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</si>
  <si>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</si>
  <si>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</si>
  <si>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</si>
  <si>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</si>
  <si>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</si>
  <si>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</si>
  <si>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</si>
  <si>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</si>
  <si>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</si>
  <si>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</si>
  <si>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</si>
  <si>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</si>
  <si>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</si>
  <si>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</si>
  <si>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</si>
  <si>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</si>
  <si>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</si>
  <si>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</si>
  <si>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</si>
  <si>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</si>
  <si>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</si>
  <si>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</si>
  <si>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</si>
  <si>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</si>
  <si>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</si>
  <si>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</si>
  <si>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</si>
  <si>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</si>
  <si>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</si>
  <si>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</si>
  <si>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</si>
  <si>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</si>
  <si>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</si>
  <si>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</si>
  <si>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</si>
  <si>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</si>
  <si>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</si>
  <si>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</si>
  <si>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</si>
  <si>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</si>
  <si>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</si>
  <si>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</si>
  <si>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</si>
  <si>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</si>
  <si>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</si>
  <si>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</si>
  <si>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</si>
  <si>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</si>
  <si>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</si>
  <si>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</si>
  <si>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</si>
  <si>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Katholik</t>
  </si>
  <si>
    <t>KELAS : 9.2</t>
  </si>
  <si>
    <t>9.2</t>
  </si>
  <si>
    <t>0109043619</t>
  </si>
  <si>
    <t>ABDULLAH FIKRI</t>
  </si>
  <si>
    <t>0114571312</t>
  </si>
  <si>
    <t>ABNER KURNIAWAN DAELI</t>
  </si>
  <si>
    <t>0116257674</t>
  </si>
  <si>
    <t>AFRILIA FLORENCIA MORIB</t>
  </si>
  <si>
    <t>0105170518</t>
  </si>
  <si>
    <t>AHLAN SAPUTRA</t>
  </si>
  <si>
    <t>0111606397</t>
  </si>
  <si>
    <t>AKMAL MUZZAKI WIDADA</t>
  </si>
  <si>
    <t>0103169040</t>
  </si>
  <si>
    <t>ALFITRA AKBAR RIZKI RADITYA</t>
  </si>
  <si>
    <t>0101048825</t>
  </si>
  <si>
    <t>ANANDA IMAN MAULANA</t>
  </si>
  <si>
    <t>0112168952</t>
  </si>
  <si>
    <t>ANNASTASYA KUSUMA NINGRUM</t>
  </si>
  <si>
    <t>0111653515</t>
  </si>
  <si>
    <t>APRILIA CRISTIANI BATA RATU</t>
  </si>
  <si>
    <t>0105072587</t>
  </si>
  <si>
    <t>DAVINA AULIA RAMADHANI</t>
  </si>
  <si>
    <t>0108140066</t>
  </si>
  <si>
    <t>DINNE NOVILIA</t>
  </si>
  <si>
    <t>0118210110</t>
  </si>
  <si>
    <t>ERISTA DWI AMELIA</t>
  </si>
  <si>
    <t>0111382051</t>
  </si>
  <si>
    <t>GENDIS AAQILAH TYADI</t>
  </si>
  <si>
    <t>0115959151</t>
  </si>
  <si>
    <t>GINA MARITO SITANGGANG</t>
  </si>
  <si>
    <t>0114400375</t>
  </si>
  <si>
    <t>HAFIZHA ALYA PUTRI WIDYADANA</t>
  </si>
  <si>
    <t>0107806362</t>
  </si>
  <si>
    <t>INDAH FITRIANI</t>
  </si>
  <si>
    <t>0118940010</t>
  </si>
  <si>
    <t>KAREN YEMIMA HUTABARAT</t>
  </si>
  <si>
    <t>0113604477</t>
  </si>
  <si>
    <t>MARISSA TRIANA</t>
  </si>
  <si>
    <t>0107546213</t>
  </si>
  <si>
    <t>MOCH KHALIL GIBRAN</t>
  </si>
  <si>
    <t>0094875312</t>
  </si>
  <si>
    <t>MOCH WILLY PRATAMA</t>
  </si>
  <si>
    <t>0118560705</t>
  </si>
  <si>
    <t>MUHAMMAD ALI AZZAM FARDAN</t>
  </si>
  <si>
    <t>3117997559</t>
  </si>
  <si>
    <t>MUHAMMAD FARHAN</t>
  </si>
  <si>
    <t>0107470098</t>
  </si>
  <si>
    <t>MUHAMMAD JAMIE AL-GHAZALI KARTAPURA</t>
  </si>
  <si>
    <t>0104796809</t>
  </si>
  <si>
    <t>MUHAMMAD REVHANO ALFAROZI</t>
  </si>
  <si>
    <t>0116498207</t>
  </si>
  <si>
    <t>NABILA KHAEARANI</t>
  </si>
  <si>
    <t>0103665752</t>
  </si>
  <si>
    <t>RAFA ALI ADITYA</t>
  </si>
  <si>
    <t>0116080788</t>
  </si>
  <si>
    <t>REIFAN ADI WISTARA</t>
  </si>
  <si>
    <t>0108355910</t>
  </si>
  <si>
    <t>RENDHI HARLEYNO</t>
  </si>
  <si>
    <t>0104684164</t>
  </si>
  <si>
    <t>SAKHI RAFIFAH AZHAR</t>
  </si>
  <si>
    <t>0101243160</t>
  </si>
  <si>
    <t>SELVIA SARI DEWI</t>
  </si>
  <si>
    <t>0114281916</t>
  </si>
  <si>
    <t>SHAHDA MYCINTA MIRASTI SIANTURI</t>
  </si>
  <si>
    <t>0105752154</t>
  </si>
  <si>
    <t>SHIFA RAFFA TARA</t>
  </si>
  <si>
    <t>0119382343</t>
  </si>
  <si>
    <t>SITI UMALIYAH</t>
  </si>
  <si>
    <t>0119254544</t>
  </si>
  <si>
    <t>ZAHIRAH YASMIN</t>
  </si>
  <si>
    <t>0106106917</t>
  </si>
  <si>
    <t>ZAURA ILMIRA MAHYA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</si>
</sst>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D51" sqref="D51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60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62</v>
      </c>
      <c r="G16" s="15" t="s">
        <v>63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19</v>
      </c>
      <c r="F17" s="14" t="s">
        <v>64</v>
      </c>
      <c r="G17" s="15" t="s">
        <v>65</v>
      </c>
      <c r="H17" s="13" t="s">
        <v>15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19</v>
      </c>
      <c r="F18" s="14" t="s">
        <v>66</v>
      </c>
      <c r="G18" s="15" t="s">
        <v>67</v>
      </c>
      <c r="H18" s="13" t="s">
        <v>18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68</v>
      </c>
      <c r="G19" s="15" t="s">
        <v>69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70</v>
      </c>
      <c r="G20" s="15" t="s">
        <v>71</v>
      </c>
      <c r="H20" s="13" t="s">
        <v>15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72</v>
      </c>
      <c r="G21" s="15" t="s">
        <v>73</v>
      </c>
      <c r="H21" s="13" t="s">
        <v>15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74</v>
      </c>
      <c r="G22" s="15" t="s">
        <v>75</v>
      </c>
      <c r="H22" s="13" t="s">
        <v>15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76</v>
      </c>
      <c r="G23" s="15" t="s">
        <v>77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59</v>
      </c>
      <c r="F24" s="14" t="s">
        <v>78</v>
      </c>
      <c r="G24" s="15" t="s">
        <v>79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80</v>
      </c>
      <c r="G25" s="15" t="s">
        <v>81</v>
      </c>
      <c r="H25" s="13" t="s">
        <v>18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82</v>
      </c>
      <c r="G26" s="15" t="s">
        <v>83</v>
      </c>
      <c r="H26" s="13" t="s">
        <v>18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84</v>
      </c>
      <c r="G27" s="15" t="s">
        <v>85</v>
      </c>
      <c r="H27" s="13" t="s">
        <v>18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86</v>
      </c>
      <c r="G28" s="15" t="s">
        <v>87</v>
      </c>
      <c r="H28" s="13" t="s">
        <v>18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59</v>
      </c>
      <c r="F29" s="14" t="s">
        <v>88</v>
      </c>
      <c r="G29" s="15" t="s">
        <v>89</v>
      </c>
      <c r="H29" s="13" t="s">
        <v>18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90</v>
      </c>
      <c r="G30" s="15" t="s">
        <v>91</v>
      </c>
      <c r="H30" s="13" t="s">
        <v>18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92</v>
      </c>
      <c r="G31" s="15" t="s">
        <v>93</v>
      </c>
      <c r="H31" s="13" t="s">
        <v>18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19</v>
      </c>
      <c r="F32" s="14" t="s">
        <v>94</v>
      </c>
      <c r="G32" s="15" t="s">
        <v>95</v>
      </c>
      <c r="H32" s="13" t="s">
        <v>18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96</v>
      </c>
      <c r="G33" s="15" t="s">
        <v>97</v>
      </c>
      <c r="H33" s="13" t="s">
        <v>18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98</v>
      </c>
      <c r="G34" s="15" t="s">
        <v>99</v>
      </c>
      <c r="H34" s="13" t="s">
        <v>15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100</v>
      </c>
      <c r="G35" s="15" t="s">
        <v>101</v>
      </c>
      <c r="H35" s="13" t="s">
        <v>15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102</v>
      </c>
      <c r="G36" s="15" t="s">
        <v>103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104</v>
      </c>
      <c r="G37" s="15" t="s">
        <v>105</v>
      </c>
      <c r="H37" s="13" t="s">
        <v>15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106</v>
      </c>
      <c r="G38" s="15" t="s">
        <v>107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108</v>
      </c>
      <c r="G39" s="15" t="s">
        <v>109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110</v>
      </c>
      <c r="G40" s="15" t="s">
        <v>111</v>
      </c>
      <c r="H40" s="13" t="s">
        <v>18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112</v>
      </c>
      <c r="G41" s="15" t="s">
        <v>113</v>
      </c>
      <c r="H41" s="13" t="s">
        <v>15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114</v>
      </c>
      <c r="G42" s="15" t="s">
        <v>115</v>
      </c>
      <c r="H42" s="13" t="s">
        <v>15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116</v>
      </c>
      <c r="G43" s="15" t="s">
        <v>117</v>
      </c>
      <c r="H43" s="13" t="s">
        <v>15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118</v>
      </c>
      <c r="G44" s="15" t="s">
        <v>119</v>
      </c>
      <c r="H44" s="13" t="s">
        <v>18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19</v>
      </c>
      <c r="F45" s="14" t="s">
        <v>120</v>
      </c>
      <c r="G45" s="15" t="s">
        <v>121</v>
      </c>
      <c r="H45" s="13" t="s">
        <v>18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122</v>
      </c>
      <c r="G46" s="15" t="s">
        <v>123</v>
      </c>
      <c r="H46" s="13" t="s">
        <v>18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124</v>
      </c>
      <c r="G47" s="15" t="s">
        <v>125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126</v>
      </c>
      <c r="G48" s="15" t="s">
        <v>127</v>
      </c>
      <c r="H48" s="13" t="s">
        <v>18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128</v>
      </c>
      <c r="G49" s="15" t="s">
        <v>129</v>
      </c>
      <c r="H49" s="13" t="s">
        <v>18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130</v>
      </c>
      <c r="G50" s="15" t="s">
        <v>131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/>
      <c r="E51" s="14"/>
      <c r="F51" s="14"/>
      <c r="G51" s="15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/>
      <c r="E52" s="14"/>
      <c r="F52" s="14"/>
      <c r="G52" s="15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/>
      <c r="E53" s="14"/>
      <c r="F53" s="14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15</v>
      </c>
      <c r="G57" s="16" t="s">
        <v>16</v>
      </c>
      <c r="H57" s="5">
        <f>COUNTIF(E16:E55,G57)</f>
        <v>29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20</v>
      </c>
      <c r="G58" s="16" t="s">
        <v>19</v>
      </c>
      <c r="H58" s="5">
        <f>COUNTIF(E16:E55,G58)</f>
        <v>4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35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33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61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0109043619</v>
      </c>
      <c r="G18" s="15" t="str">
        <f>'ABSEN SISWA'!G16</f>
        <v>ABDULLAH FIKRI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Kristen</v>
      </c>
      <c r="F19" s="14" t="str">
        <f>'ABSEN SISWA'!F17</f>
        <v>0114571312</v>
      </c>
      <c r="G19" s="15" t="str">
        <f>'ABSEN SISWA'!G17</f>
        <v>ABNER KURNIAWAN DAELI</v>
      </c>
      <c r="H19" s="14" t="str">
        <f>'ABSEN SISWA'!H17</f>
        <v>L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Kristen</v>
      </c>
      <c r="F20" s="14" t="str">
        <f>'ABSEN SISWA'!F18</f>
        <v>0116257674</v>
      </c>
      <c r="G20" s="15" t="str">
        <f>'ABSEN SISWA'!G18</f>
        <v>AFRILIA FLORENCIA MORIB</v>
      </c>
      <c r="H20" s="14" t="str">
        <f>'ABSEN SISWA'!H18</f>
        <v>P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0105170518</v>
      </c>
      <c r="G21" s="15" t="str">
        <f>'ABSEN SISWA'!G19</f>
        <v>AHLAN SAPUTRA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0111606397</v>
      </c>
      <c r="G22" s="15" t="str">
        <f>'ABSEN SISWA'!G20</f>
        <v>AKMAL MUZZAKI WIDADA</v>
      </c>
      <c r="H22" s="14" t="str">
        <f>'ABSEN SISWA'!H20</f>
        <v>L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0103169040</v>
      </c>
      <c r="G23" s="15" t="str">
        <f>'ABSEN SISWA'!G21</f>
        <v>ALFITRA AKBAR RIZKI RADITYA</v>
      </c>
      <c r="H23" s="14" t="str">
        <f>'ABSEN SISWA'!H21</f>
        <v>L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0101048825</v>
      </c>
      <c r="G24" s="15" t="str">
        <f>'ABSEN SISWA'!G22</f>
        <v>ANANDA IMAN MAULANA</v>
      </c>
      <c r="H24" s="14" t="str">
        <f>'ABSEN SISWA'!H22</f>
        <v>L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0112168952</v>
      </c>
      <c r="G25" s="15" t="str">
        <f>'ABSEN SISWA'!G23</f>
        <v>ANNASTASYA KUSUMA NINGRUM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Katholik</v>
      </c>
      <c r="F26" s="14" t="str">
        <f>'ABSEN SISWA'!F24</f>
        <v>0111653515</v>
      </c>
      <c r="G26" s="15" t="str">
        <f>'ABSEN SISWA'!G24</f>
        <v>APRILIA CRISTIANI BATA RATU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0105072587</v>
      </c>
      <c r="G27" s="15" t="str">
        <f>'ABSEN SISWA'!G25</f>
        <v>DAVINA AULIA RAMADHANI</v>
      </c>
      <c r="H27" s="14" t="str">
        <f>'ABSEN SISWA'!H25</f>
        <v>P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0108140066</v>
      </c>
      <c r="G28" s="15" t="str">
        <f>'ABSEN SISWA'!G26</f>
        <v>DINNE NOVILIA</v>
      </c>
      <c r="H28" s="14" t="str">
        <f>'ABSEN SISWA'!H26</f>
        <v>P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0118210110</v>
      </c>
      <c r="G29" s="15" t="str">
        <f>'ABSEN SISWA'!G27</f>
        <v>ERISTA DWI AMELIA</v>
      </c>
      <c r="H29" s="14" t="str">
        <f>'ABSEN SISWA'!H27</f>
        <v>P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0111382051</v>
      </c>
      <c r="G30" s="15" t="str">
        <f>'ABSEN SISWA'!G28</f>
        <v>GENDIS AAQILAH TYADI</v>
      </c>
      <c r="H30" s="14" t="str">
        <f>'ABSEN SISWA'!H28</f>
        <v>P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Katholik</v>
      </c>
      <c r="F31" s="14" t="str">
        <f>'ABSEN SISWA'!F29</f>
        <v>0115959151</v>
      </c>
      <c r="G31" s="15" t="str">
        <f>'ABSEN SISWA'!G29</f>
        <v>GINA MARITO SITANGGANG</v>
      </c>
      <c r="H31" s="14" t="str">
        <f>'ABSEN SISWA'!H29</f>
        <v>P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0114400375</v>
      </c>
      <c r="G32" s="15" t="str">
        <f>'ABSEN SISWA'!G30</f>
        <v>HAFIZHA ALYA PUTRI WIDYADANA</v>
      </c>
      <c r="H32" s="14" t="str">
        <f>'ABSEN SISWA'!H30</f>
        <v>P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0107806362</v>
      </c>
      <c r="G33" s="15" t="str">
        <f>'ABSEN SISWA'!G31</f>
        <v>INDAH FITRIANI</v>
      </c>
      <c r="H33" s="14" t="str">
        <f>'ABSEN SISWA'!H31</f>
        <v>P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Kristen</v>
      </c>
      <c r="F34" s="14" t="str">
        <f>'ABSEN SISWA'!F32</f>
        <v>0118940010</v>
      </c>
      <c r="G34" s="15" t="str">
        <f>'ABSEN SISWA'!G32</f>
        <v>KAREN YEMIMA HUTABARAT</v>
      </c>
      <c r="H34" s="14" t="str">
        <f>'ABSEN SISWA'!H32</f>
        <v>P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0113604477</v>
      </c>
      <c r="G35" s="15" t="str">
        <f>'ABSEN SISWA'!G33</f>
        <v>MARISSA TRIANA</v>
      </c>
      <c r="H35" s="14" t="str">
        <f>'ABSEN SISWA'!H33</f>
        <v>P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0107546213</v>
      </c>
      <c r="G36" s="15" t="str">
        <f>'ABSEN SISWA'!G34</f>
        <v>MOCH KHALIL GIBRAN</v>
      </c>
      <c r="H36" s="14" t="str">
        <f>'ABSEN SISWA'!H34</f>
        <v>L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0094875312</v>
      </c>
      <c r="G37" s="15" t="str">
        <f>'ABSEN SISWA'!G35</f>
        <v>MOCH WILLY PRATAMA</v>
      </c>
      <c r="H37" s="14" t="str">
        <f>'ABSEN SISWA'!H35</f>
        <v>L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0118560705</v>
      </c>
      <c r="G38" s="15" t="str">
        <f>'ABSEN SISWA'!G36</f>
        <v>MUHAMMAD ALI AZZAM FARDAN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3117997559</v>
      </c>
      <c r="G39" s="15" t="str">
        <f>'ABSEN SISWA'!G37</f>
        <v>MUHAMMAD FARHAN</v>
      </c>
      <c r="H39" s="14" t="str">
        <f>'ABSEN SISWA'!H37</f>
        <v>L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0107470098</v>
      </c>
      <c r="G40" s="15" t="str">
        <f>'ABSEN SISWA'!G38</f>
        <v>MUHAMMAD JAMIE AL-GHAZALI KARTAPURA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0104796809</v>
      </c>
      <c r="G41" s="15" t="str">
        <f>'ABSEN SISWA'!G39</f>
        <v>MUHAMMAD REVHANO ALFAROZI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0116498207</v>
      </c>
      <c r="G42" s="15" t="str">
        <f>'ABSEN SISWA'!G40</f>
        <v>NABILA KHAEARANI</v>
      </c>
      <c r="H42" s="14" t="str">
        <f>'ABSEN SISWA'!H40</f>
        <v>P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0103665752</v>
      </c>
      <c r="G43" s="15" t="str">
        <f>'ABSEN SISWA'!G41</f>
        <v>RAFA ALI ADITYA</v>
      </c>
      <c r="H43" s="14" t="str">
        <f>'ABSEN SISWA'!H41</f>
        <v>L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0116080788</v>
      </c>
      <c r="G44" s="15" t="str">
        <f>'ABSEN SISWA'!G42</f>
        <v>REIFAN ADI WISTARA</v>
      </c>
      <c r="H44" s="14" t="str">
        <f>'ABSEN SISWA'!H42</f>
        <v>L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0108355910</v>
      </c>
      <c r="G45" s="15" t="str">
        <f>'ABSEN SISWA'!G43</f>
        <v>RENDHI HARLEYNO</v>
      </c>
      <c r="H45" s="14" t="str">
        <f>'ABSEN SISWA'!H43</f>
        <v>L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0104684164</v>
      </c>
      <c r="G46" s="15" t="str">
        <f>'ABSEN SISWA'!G44</f>
        <v>SAKHI RAFIFAH AZHAR</v>
      </c>
      <c r="H46" s="14" t="str">
        <f>'ABSEN SISWA'!H44</f>
        <v>P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Kristen</v>
      </c>
      <c r="F47" s="14" t="str">
        <f>'ABSEN SISWA'!F45</f>
        <v>0101243160</v>
      </c>
      <c r="G47" s="15" t="str">
        <f>'ABSEN SISWA'!G45</f>
        <v>SELVIA SARI DEWI</v>
      </c>
      <c r="H47" s="14" t="str">
        <f>'ABSEN SISWA'!H45</f>
        <v>P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0114281916</v>
      </c>
      <c r="G48" s="15" t="str">
        <f>'ABSEN SISWA'!G46</f>
        <v>SHAHDA MYCINTA MIRASTI SIANTURI</v>
      </c>
      <c r="H48" s="14" t="str">
        <f>'ABSEN SISWA'!H46</f>
        <v>P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0105752154</v>
      </c>
      <c r="G49" s="15" t="str">
        <f>'ABSEN SISWA'!G47</f>
        <v>SHIFA RAFFA TARA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0119382343</v>
      </c>
      <c r="G50" s="15" t="str">
        <f>'ABSEN SISWA'!G48</f>
        <v>SITI UMALIYAH</v>
      </c>
      <c r="H50" s="14" t="str">
        <f>'ABSEN SISWA'!H48</f>
        <v>P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0119254544</v>
      </c>
      <c r="G51" s="15" t="str">
        <f>'ABSEN SISWA'!G49</f>
        <v>ZAHIRAH YASMIN</v>
      </c>
      <c r="H51" s="14" t="str">
        <f>'ABSEN SISWA'!H49</f>
        <v>P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0106106917</v>
      </c>
      <c r="G52" s="15" t="str">
        <f>'ABSEN SISWA'!G50</f>
        <v>ZAURA ILMIRA MAHYA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0</v>
      </c>
      <c r="E53" s="14">
        <f>'ABSEN SISWA'!E51</f>
        <v>0</v>
      </c>
      <c r="F53" s="14">
        <f>'ABSEN SISWA'!F51</f>
        <v>0</v>
      </c>
      <c r="G53" s="15">
        <f>'ABSEN SISWA'!G51</f>
        <v>0</v>
      </c>
      <c r="H53" s="14">
        <f>'ABSEN SISWA'!H51</f>
        <v>0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0</v>
      </c>
      <c r="E54" s="14">
        <f>'ABSEN SISWA'!E52</f>
        <v>0</v>
      </c>
      <c r="F54" s="14">
        <f>'ABSEN SISWA'!F52</f>
        <v>0</v>
      </c>
      <c r="G54" s="15">
        <f>'ABSEN SISWA'!G52</f>
        <v>0</v>
      </c>
      <c r="H54" s="14">
        <f>'ABSEN SISWA'!H52</f>
        <v>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0</v>
      </c>
      <c r="E55" s="14">
        <f>'ABSEN SISWA'!E53</f>
        <v>0</v>
      </c>
      <c r="F55" s="14">
        <f>'ABSEN SISWA'!F53</f>
        <v>0</v>
      </c>
      <c r="G55" s="15">
        <f>'ABSEN SISWA'!G53</f>
        <v>0</v>
      </c>
      <c r="H55" s="14">
        <f>'ABSEN SISWA'!H53</f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15</v>
      </c>
      <c r="F58" s="53" t="str">
        <f>CONCATENATE("P : ",'ABSEN SISWA'!F58)</f>
        <v>P : 20</v>
      </c>
      <c r="G58" s="55" t="str">
        <f>CONCATENATE("JML : ",'ABSEN SISWA'!F59)</f>
        <v>JML : 35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F30" sqref="F30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9.2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0109043619</v>
      </c>
      <c r="G18" s="15" t="str">
        <f>PENGETAHUAN!G18</f>
        <v>ABDULLAH FIKRI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Kristen</v>
      </c>
      <c r="F19" s="14" t="str">
        <f>PENGETAHUAN!F19</f>
        <v>0114571312</v>
      </c>
      <c r="G19" s="15" t="str">
        <f>PENGETAHUAN!G19</f>
        <v>ABNER KURNIAWAN DAELI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Kristen</v>
      </c>
      <c r="F20" s="14" t="str">
        <f>PENGETAHUAN!F20</f>
        <v>0116257674</v>
      </c>
      <c r="G20" s="15" t="str">
        <f>PENGETAHUAN!G20</f>
        <v>AFRILIA FLORENCIA MORIB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0105170518</v>
      </c>
      <c r="G21" s="15" t="str">
        <f>PENGETAHUAN!G21</f>
        <v>AHLAN SAPUTRA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0111606397</v>
      </c>
      <c r="G22" s="15" t="str">
        <f>PENGETAHUAN!G22</f>
        <v>AKMAL MUZZAKI WIDADA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0103169040</v>
      </c>
      <c r="G23" s="15" t="str">
        <f>PENGETAHUAN!G23</f>
        <v>ALFITRA AKBAR RIZKI RADITYA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0101048825</v>
      </c>
      <c r="G24" s="15" t="str">
        <f>PENGETAHUAN!G24</f>
        <v>ANANDA IMAN MAULANA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0112168952</v>
      </c>
      <c r="G25" s="15" t="str">
        <f>PENGETAHUAN!G25</f>
        <v>ANNASTASYA KUSUMA NINGRUM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Katholik</v>
      </c>
      <c r="F26" s="14" t="str">
        <f>PENGETAHUAN!F26</f>
        <v>0111653515</v>
      </c>
      <c r="G26" s="15" t="str">
        <f>PENGETAHUAN!G26</f>
        <v>APRILIA CRISTIANI BATA RATU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0105072587</v>
      </c>
      <c r="G27" s="15" t="str">
        <f>PENGETAHUAN!G27</f>
        <v>DAVINA AULIA RAMADHANI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0108140066</v>
      </c>
      <c r="G28" s="15" t="str">
        <f>PENGETAHUAN!G28</f>
        <v>DINNE NOVILIA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0118210110</v>
      </c>
      <c r="G29" s="15" t="str">
        <f>PENGETAHUAN!G29</f>
        <v>ERISTA DWI AMELIA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0111382051</v>
      </c>
      <c r="G30" s="15" t="str">
        <f>PENGETAHUAN!G30</f>
        <v>GENDIS AAQILAH TYADI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Katholik</v>
      </c>
      <c r="F31" s="14" t="str">
        <f>PENGETAHUAN!F31</f>
        <v>0115959151</v>
      </c>
      <c r="G31" s="15" t="str">
        <f>PENGETAHUAN!G31</f>
        <v>GINA MARITO SITANGGANG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0114400375</v>
      </c>
      <c r="G32" s="15" t="str">
        <f>PENGETAHUAN!G32</f>
        <v>HAFIZHA ALYA PUTRI WIDYADANA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0107806362</v>
      </c>
      <c r="G33" s="15" t="str">
        <f>PENGETAHUAN!G33</f>
        <v>INDAH FITRIANI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Kristen</v>
      </c>
      <c r="F34" s="14" t="str">
        <f>PENGETAHUAN!F34</f>
        <v>0118940010</v>
      </c>
      <c r="G34" s="15" t="str">
        <f>PENGETAHUAN!G34</f>
        <v>KAREN YEMIMA HUTABARAT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0113604477</v>
      </c>
      <c r="G35" s="15" t="str">
        <f>PENGETAHUAN!G35</f>
        <v>MARISSA TRIANA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0107546213</v>
      </c>
      <c r="G36" s="15" t="str">
        <f>PENGETAHUAN!G36</f>
        <v>MOCH KHALIL GIBRAN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0094875312</v>
      </c>
      <c r="G37" s="15" t="str">
        <f>PENGETAHUAN!G37</f>
        <v>MOCH WILLY PRATAMA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0118560705</v>
      </c>
      <c r="G38" s="15" t="str">
        <f>PENGETAHUAN!G38</f>
        <v>MUHAMMAD ALI AZZAM FARDAN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3117997559</v>
      </c>
      <c r="G39" s="15" t="str">
        <f>PENGETAHUAN!G39</f>
        <v>MUHAMMAD FARHAN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0107470098</v>
      </c>
      <c r="G40" s="15" t="str">
        <f>PENGETAHUAN!G40</f>
        <v>MUHAMMAD JAMIE AL-GHAZALI KARTAPURA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0104796809</v>
      </c>
      <c r="G41" s="15" t="str">
        <f>PENGETAHUAN!G41</f>
        <v>MUHAMMAD REVHANO ALFAROZI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0116498207</v>
      </c>
      <c r="G42" s="15" t="str">
        <f>PENGETAHUAN!G42</f>
        <v>NABILA KHAEARANI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0103665752</v>
      </c>
      <c r="G43" s="15" t="str">
        <f>PENGETAHUAN!G43</f>
        <v>RAFA ALI ADITYA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0116080788</v>
      </c>
      <c r="G44" s="15" t="str">
        <f>PENGETAHUAN!G44</f>
        <v>REIFAN ADI WISTARA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0108355910</v>
      </c>
      <c r="G45" s="15" t="str">
        <f>PENGETAHUAN!G45</f>
        <v>RENDHI HARLEYNO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0104684164</v>
      </c>
      <c r="G46" s="15" t="str">
        <f>PENGETAHUAN!G46</f>
        <v>SAKHI RAFIFAH AZHAR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Kristen</v>
      </c>
      <c r="F47" s="14" t="str">
        <f>PENGETAHUAN!F47</f>
        <v>0101243160</v>
      </c>
      <c r="G47" s="15" t="str">
        <f>PENGETAHUAN!G47</f>
        <v>SELVIA SARI DEWI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0114281916</v>
      </c>
      <c r="G48" s="15" t="str">
        <f>PENGETAHUAN!G48</f>
        <v>SHAHDA MYCINTA MIRASTI SIANTURI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0105752154</v>
      </c>
      <c r="G49" s="15" t="str">
        <f>PENGETAHUAN!G49</f>
        <v>SHIFA RAFFA TARA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0119382343</v>
      </c>
      <c r="G50" s="15" t="str">
        <f>PENGETAHUAN!G50</f>
        <v>SITI UMALIYAH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0119254544</v>
      </c>
      <c r="G51" s="15" t="str">
        <f>PENGETAHUAN!G51</f>
        <v>ZAHIRAH YASMIN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0106106917</v>
      </c>
      <c r="G52" s="15" t="str">
        <f>PENGETAHUAN!G52</f>
        <v>ZAURA ILMIRA MAHYA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0</v>
      </c>
      <c r="E53" s="14">
        <f>PENGETAHUAN!E53</f>
        <v>0</v>
      </c>
      <c r="F53" s="14">
        <f>PENGETAHUAN!F53</f>
        <v>0</v>
      </c>
      <c r="G53" s="15">
        <f>PENGETAHUAN!G53</f>
        <v>0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0</v>
      </c>
      <c r="E54" s="14">
        <f>PENGETAHUAN!E54</f>
        <v>0</v>
      </c>
      <c r="F54" s="14">
        <f>PENGETAHUAN!F54</f>
        <v>0</v>
      </c>
      <c r="G54" s="15">
        <f>PENGETAHUAN!G54</f>
        <v>0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0</v>
      </c>
      <c r="E55" s="14">
        <f>PENGETAHUAN!E55</f>
        <v>0</v>
      </c>
      <c r="F55" s="14">
        <f>PENGETAHUAN!F55</f>
        <v>0</v>
      </c>
      <c r="G55" s="15">
        <f>PENGETAHUAN!G55</f>
        <v>0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15</v>
      </c>
      <c r="F58" s="53" t="str">
        <f>PENGETAHUAN!F58</f>
        <v>P : 20</v>
      </c>
      <c r="G58" s="55" t="str">
        <f>PENGETAHUAN!G58</f>
        <v>JML : 35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2025-11-24T01:07:04Z</cp:lastPrinted>
  <dcterms:created xsi:type="dcterms:W3CDTF">2023-08-02T02:40:16Z</dcterms:created>
  <dcterms:modified xsi:type="dcterms:W3CDTF">2025-11-24T01:16:38Z</dcterms:modified>
</cp:coreProperties>
</file>