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9C7D0353-3A50-4DD9-8FC6-DD776A16AA08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<sst xmlns="http://schemas.openxmlformats.org/spreadsheetml/2006/main" count="277" uniqueCount="133">
  <si>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</si>
  <si>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</si>
  <si>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</si>
  <si>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</si>
  <si>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</si>
  <si>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</si>
  <si>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</si>
  <si>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</si>
  <si>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</si>
  <si>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</si>
  <si>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</si>
  <si>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</si>
  <si>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</si>
  <si>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</si>
  <si>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</si>
  <si>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</si>
  <si>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</si>
  <si>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</si>
  <si>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</si>
  <si>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</si>
  <si>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</si>
  <si>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</si>
  <si>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</si>
  <si>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</si>
  <si>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</si>
  <si>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</si>
  <si>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</si>
  <si>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</si>
  <si>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</si>
  <si>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</si>
  <si>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</si>
  <si>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</si>
  <si>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</si>
  <si>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</si>
  <si>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</si>
  <si>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</si>
  <si>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</si>
  <si>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</si>
  <si>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</si>
  <si>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</si>
  <si>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</si>
  <si>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</si>
  <si>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</si>
  <si>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</si>
  <si>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</si>
  <si>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</si>
  <si>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</si>
  <si>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</si>
  <si>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</si>
  <si>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</si>
  <si>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</si>
  <si>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</si>
  <si>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</si>
  <si>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</si>
  <si>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</si>
  <si>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</si>
  <si>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</si>
  <si>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</si>
  <si>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</si>
  <si>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9.3</t>
  </si>
  <si>
    <t>9.3</t>
  </si>
  <si>
    <t>0118811295</t>
  </si>
  <si>
    <t>ABDIEL BELVA PUTRA INDIRA</t>
  </si>
  <si>
    <t>0114575947</t>
  </si>
  <si>
    <t>ACHMAD RIFALDY HUTAMA</t>
  </si>
  <si>
    <t>0103242297</t>
  </si>
  <si>
    <t>AHMAD ARDIANSYAH</t>
  </si>
  <si>
    <t>0116361251</t>
  </si>
  <si>
    <t>ANIS MARIFATUL ISTIQOMAH</t>
  </si>
  <si>
    <t>0103613763</t>
  </si>
  <si>
    <t>AQUILA CARAYA MUNOV RUSTAM</t>
  </si>
  <si>
    <t>0102924988</t>
  </si>
  <si>
    <t>CAHAYA AIRA RAMADHANI</t>
  </si>
  <si>
    <t>0106981310</t>
  </si>
  <si>
    <t>CHIKA MAHARANI PUTRI</t>
  </si>
  <si>
    <t>0107936752</t>
  </si>
  <si>
    <t>CITRA OKTANIA HAWA</t>
  </si>
  <si>
    <t>0105665524</t>
  </si>
  <si>
    <t>DAFA SATRIO DWI KARSO</t>
  </si>
  <si>
    <t>0086861392</t>
  </si>
  <si>
    <t>DENNIS JONATHAN</t>
  </si>
  <si>
    <t>0105149921</t>
  </si>
  <si>
    <t>FADHIL RASHAD</t>
  </si>
  <si>
    <t>0112773162</t>
  </si>
  <si>
    <t>GERALDI ALMARGHAN</t>
  </si>
  <si>
    <t>0119122950</t>
  </si>
  <si>
    <t>HAFID RAFI RABBANI</t>
  </si>
  <si>
    <t>0115896935</t>
  </si>
  <si>
    <t>IBNU SYAHMI HAVIRILZI</t>
  </si>
  <si>
    <t>0116394578</t>
  </si>
  <si>
    <t>JASMINE PUTRI YOLANDA</t>
  </si>
  <si>
    <t>0104500549</t>
  </si>
  <si>
    <t>KANINDITA DEVINA PRAMESWARI</t>
  </si>
  <si>
    <t>0103828373</t>
  </si>
  <si>
    <t>KAYSAN MUHAMMAD ATHA PRASETYAWAN</t>
  </si>
  <si>
    <t>0114729214</t>
  </si>
  <si>
    <t>LABIB FADHLU ROHMAN</t>
  </si>
  <si>
    <t>0107154060</t>
  </si>
  <si>
    <t>LAREINA KYLA NAFEEZA</t>
  </si>
  <si>
    <t>0112867261</t>
  </si>
  <si>
    <t>MAHADHIKA PUTRA SETIAWAN</t>
  </si>
  <si>
    <t>0114296986</t>
  </si>
  <si>
    <t>MARDIANA LARASWATI</t>
  </si>
  <si>
    <t>0115500959</t>
  </si>
  <si>
    <t>NABHAN ARKANANTA</t>
  </si>
  <si>
    <t>0105446891</t>
  </si>
  <si>
    <t>OCTAVIONA NURHAFIZAH</t>
  </si>
  <si>
    <t>0108219809</t>
  </si>
  <si>
    <t>PAULUS STEVEN SINARTRIA SIMBOLON</t>
  </si>
  <si>
    <t>0116808696</t>
  </si>
  <si>
    <t>PITA ULI ASIMA SIMORANGKIR</t>
  </si>
  <si>
    <t>0101033810</t>
  </si>
  <si>
    <t>QUANEISHA AISY NASYWA</t>
  </si>
  <si>
    <t>0109753801</t>
  </si>
  <si>
    <t>RADYAN FAIZ ABDILLAH</t>
  </si>
  <si>
    <t>0104762679</t>
  </si>
  <si>
    <t>RAFIRA SAHARA MUHDIAWATI</t>
  </si>
  <si>
    <t>0111398556</t>
  </si>
  <si>
    <t>SABIAN PUTRA PRIYANTO</t>
  </si>
  <si>
    <t>0114542997</t>
  </si>
  <si>
    <t>TARAKHA PRADIPA IBRAHIM ALEXANDER</t>
  </si>
  <si>
    <t>0102793877</t>
  </si>
  <si>
    <t>TIA NOPIYANI</t>
  </si>
  <si>
    <t>0097150315</t>
  </si>
  <si>
    <t>VELOVE AURELIA CANDRA</t>
  </si>
  <si>
    <t>0106886410</t>
  </si>
  <si>
    <t>VERDO ADRIAN MARUHAWA</t>
  </si>
  <si>
    <t>0112794625</t>
  </si>
  <si>
    <t>WILDAN AZKA NASUHA</t>
  </si>
  <si>
    <t>0118697868</t>
  </si>
  <si>
    <t>YASMINE AISYAH MAULIDYA</t>
  </si>
  <si>
    <t>0117974346</t>
  </si>
  <si>
    <t>ZAKKY MUHAMMAD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</si>
</sst>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G54" sqref="G54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18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18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19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19</v>
      </c>
      <c r="F40" s="14" t="s">
        <v>109</v>
      </c>
      <c r="G40" s="15" t="s">
        <v>110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19</v>
      </c>
      <c r="F48" s="14" t="s">
        <v>125</v>
      </c>
      <c r="G48" s="15" t="s">
        <v>126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129</v>
      </c>
      <c r="G50" s="15" t="s">
        <v>130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131</v>
      </c>
      <c r="G51" s="15" t="s">
        <v>132</v>
      </c>
      <c r="H51" s="13" t="s">
        <v>15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20</v>
      </c>
      <c r="G57" s="16" t="s">
        <v>16</v>
      </c>
      <c r="H57" s="5">
        <f>COUNTIF(E16:E55,G57)</f>
        <v>33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16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36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36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0118811295</v>
      </c>
      <c r="G18" s="15" t="str">
        <f>'ABSEN SISWA'!G16</f>
        <v>ABDIEL BELVA PUTRA INDIRA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0114575947</v>
      </c>
      <c r="G19" s="15" t="str">
        <f>'ABSEN SISWA'!G17</f>
        <v>ACHMAD RIFALDY HUTAMA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0103242297</v>
      </c>
      <c r="G20" s="15" t="str">
        <f>'ABSEN SISWA'!G18</f>
        <v>AHMAD ARDIANSYAH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0116361251</v>
      </c>
      <c r="G21" s="15" t="str">
        <f>'ABSEN SISWA'!G19</f>
        <v>ANIS MARIFATUL ISTIQOMAH</v>
      </c>
      <c r="H21" s="14" t="str">
        <f>'ABSEN SISWA'!H19</f>
        <v>P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0103613763</v>
      </c>
      <c r="G22" s="15" t="str">
        <f>'ABSEN SISWA'!G20</f>
        <v>AQUILA CARAYA MUNOV RUSTAM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0102924988</v>
      </c>
      <c r="G23" s="15" t="str">
        <f>'ABSEN SISWA'!G21</f>
        <v>CAHAYA AIRA RAMADHANI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0106981310</v>
      </c>
      <c r="G24" s="15" t="str">
        <f>'ABSEN SISWA'!G22</f>
        <v>CHIKA MAHARANI PUTRI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0107936752</v>
      </c>
      <c r="G25" s="15" t="str">
        <f>'ABSEN SISWA'!G23</f>
        <v>CITRA OKTANIA HAWA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0105665524</v>
      </c>
      <c r="G26" s="15" t="str">
        <f>'ABSEN SISWA'!G24</f>
        <v>DAFA SATRIO DWI KARSO</v>
      </c>
      <c r="H26" s="14" t="str">
        <f>'ABSEN SISWA'!H24</f>
        <v>L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0086861392</v>
      </c>
      <c r="G27" s="15" t="str">
        <f>'ABSEN SISWA'!G25</f>
        <v>DENNIS JONATHAN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0105149921</v>
      </c>
      <c r="G28" s="15" t="str">
        <f>'ABSEN SISWA'!G26</f>
        <v>FADHIL RASHAD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0112773162</v>
      </c>
      <c r="G29" s="15" t="str">
        <f>'ABSEN SISWA'!G27</f>
        <v>GERALDI ALMARGHAN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0119122950</v>
      </c>
      <c r="G30" s="15" t="str">
        <f>'ABSEN SISWA'!G28</f>
        <v>HAFID RAFI RABBANI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0115896935</v>
      </c>
      <c r="G31" s="15" t="str">
        <f>'ABSEN SISWA'!G29</f>
        <v>IBNU SYAHMI HAVIRILZI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0116394578</v>
      </c>
      <c r="G32" s="15" t="str">
        <f>'ABSEN SISWA'!G30</f>
        <v>JASMINE PUTRI YOLANDA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0104500549</v>
      </c>
      <c r="G33" s="15" t="str">
        <f>'ABSEN SISWA'!G31</f>
        <v>KANINDITA DEVINA PRAMESWARI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0103828373</v>
      </c>
      <c r="G34" s="15" t="str">
        <f>'ABSEN SISWA'!G32</f>
        <v>KAYSAN MUHAMMAD ATHA PRASETYAWAN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0114729214</v>
      </c>
      <c r="G35" s="15" t="str">
        <f>'ABSEN SISWA'!G33</f>
        <v>LABIB FADHLU ROHMAN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0107154060</v>
      </c>
      <c r="G36" s="15" t="str">
        <f>'ABSEN SISWA'!G34</f>
        <v>LAREINA KYLA NAFEEZA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0112867261</v>
      </c>
      <c r="G37" s="15" t="str">
        <f>'ABSEN SISWA'!G35</f>
        <v>MAHADHIKA PUTRA SETIAWAN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0114296986</v>
      </c>
      <c r="G38" s="15" t="str">
        <f>'ABSEN SISWA'!G36</f>
        <v>MARDIANA LARASWATI</v>
      </c>
      <c r="H38" s="14" t="str">
        <f>'ABSEN SISWA'!H36</f>
        <v>P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0115500959</v>
      </c>
      <c r="G39" s="15" t="str">
        <f>'ABSEN SISWA'!G37</f>
        <v>NABHAN ARKANANTA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0105446891</v>
      </c>
      <c r="G40" s="15" t="str">
        <f>'ABSEN SISWA'!G38</f>
        <v>OCTAVIONA NURHAFIZAH</v>
      </c>
      <c r="H40" s="14" t="str">
        <f>'ABSEN SISWA'!H38</f>
        <v>P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Kristen</v>
      </c>
      <c r="F41" s="14" t="str">
        <f>'ABSEN SISWA'!F39</f>
        <v>0108219809</v>
      </c>
      <c r="G41" s="15" t="str">
        <f>'ABSEN SISWA'!G39</f>
        <v>PAULUS STEVEN SINARTRIA SIMBOLON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Kristen</v>
      </c>
      <c r="F42" s="14" t="str">
        <f>'ABSEN SISWA'!F40</f>
        <v>0116808696</v>
      </c>
      <c r="G42" s="15" t="str">
        <f>'ABSEN SISWA'!G40</f>
        <v>PITA ULI ASIMA SIMORANGKIR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0101033810</v>
      </c>
      <c r="G43" s="15" t="str">
        <f>'ABSEN SISWA'!G41</f>
        <v>QUANEISHA AISY NASYWA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0109753801</v>
      </c>
      <c r="G44" s="15" t="str">
        <f>'ABSEN SISWA'!G42</f>
        <v>RADYAN FAIZ ABDILLAH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0104762679</v>
      </c>
      <c r="G45" s="15" t="str">
        <f>'ABSEN SISWA'!G43</f>
        <v>RAFIRA SAHARA MUHDIAWATI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0111398556</v>
      </c>
      <c r="G46" s="15" t="str">
        <f>'ABSEN SISWA'!G44</f>
        <v>SABIAN PUTRA PRIYANTO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0114542997</v>
      </c>
      <c r="G47" s="15" t="str">
        <f>'ABSEN SISWA'!G45</f>
        <v>TARAKHA PRADIPA IBRAHIM ALEXANDER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0102793877</v>
      </c>
      <c r="G48" s="15" t="str">
        <f>'ABSEN SISWA'!G46</f>
        <v>TIA NOPIYANI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0097150315</v>
      </c>
      <c r="G49" s="15" t="str">
        <f>'ABSEN SISWA'!G47</f>
        <v>VELOVE AURELIA CANDRA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Kristen</v>
      </c>
      <c r="F50" s="14" t="str">
        <f>'ABSEN SISWA'!F48</f>
        <v>0106886410</v>
      </c>
      <c r="G50" s="15" t="str">
        <f>'ABSEN SISWA'!G48</f>
        <v>VERDO ADRIAN MARUHAWA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0112794625</v>
      </c>
      <c r="G51" s="15" t="str">
        <f>'ABSEN SISWA'!G49</f>
        <v>WILDAN AZKA NASUHA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0118697868</v>
      </c>
      <c r="G52" s="15" t="str">
        <f>'ABSEN SISWA'!G50</f>
        <v>YASMINE AISYAH MAULIDYA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0117974346</v>
      </c>
      <c r="G53" s="15" t="str">
        <f>'ABSEN SISWA'!G51</f>
        <v>ZAKKY MUHAMMAD</v>
      </c>
      <c r="H53" s="14" t="str">
        <f>'ABSEN SISWA'!H51</f>
        <v>L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20</v>
      </c>
      <c r="F58" s="53" t="str">
        <f>CONCATENATE("P : ",'ABSEN SISWA'!F58)</f>
        <v>P : 16</v>
      </c>
      <c r="G58" s="55" t="str">
        <f>CONCATENATE("JML : ",'ABSEN SISWA'!F59)</f>
        <v>JML : 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9.3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0118811295</v>
      </c>
      <c r="G18" s="15" t="str">
        <f>PENGETAHUAN!G18</f>
        <v>ABDIEL BELVA PUTRA INDIRA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0114575947</v>
      </c>
      <c r="G19" s="15" t="str">
        <f>PENGETAHUAN!G19</f>
        <v>ACHMAD RIFALDY HUTAMA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0103242297</v>
      </c>
      <c r="G20" s="15" t="str">
        <f>PENGETAHUAN!G20</f>
        <v>AHMAD ARDIANSYAH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0116361251</v>
      </c>
      <c r="G21" s="15" t="str">
        <f>PENGETAHUAN!G21</f>
        <v>ANIS MARIFATUL ISTIQOMAH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0103613763</v>
      </c>
      <c r="G22" s="15" t="str">
        <f>PENGETAHUAN!G22</f>
        <v>AQUILA CARAYA MUNOV RUSTAM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0102924988</v>
      </c>
      <c r="G23" s="15" t="str">
        <f>PENGETAHUAN!G23</f>
        <v>CAHAYA AIRA RAMADHANI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0106981310</v>
      </c>
      <c r="G24" s="15" t="str">
        <f>PENGETAHUAN!G24</f>
        <v>CHIKA MAHARANI PUTRI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0107936752</v>
      </c>
      <c r="G25" s="15" t="str">
        <f>PENGETAHUAN!G25</f>
        <v>CITRA OKTANIA HAWA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0105665524</v>
      </c>
      <c r="G26" s="15" t="str">
        <f>PENGETAHUAN!G26</f>
        <v>DAFA SATRIO DWI KARSO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0086861392</v>
      </c>
      <c r="G27" s="15" t="str">
        <f>PENGETAHUAN!G27</f>
        <v>DENNIS JONATHAN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0105149921</v>
      </c>
      <c r="G28" s="15" t="str">
        <f>PENGETAHUAN!G28</f>
        <v>FADHIL RASHAD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0112773162</v>
      </c>
      <c r="G29" s="15" t="str">
        <f>PENGETAHUAN!G29</f>
        <v>GERALDI ALMARGHAN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0119122950</v>
      </c>
      <c r="G30" s="15" t="str">
        <f>PENGETAHUAN!G30</f>
        <v>HAFID RAFI RABBANI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0115896935</v>
      </c>
      <c r="G31" s="15" t="str">
        <f>PENGETAHUAN!G31</f>
        <v>IBNU SYAHMI HAVIRILZI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0116394578</v>
      </c>
      <c r="G32" s="15" t="str">
        <f>PENGETAHUAN!G32</f>
        <v>JASMINE PUTRI YOLANDA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0104500549</v>
      </c>
      <c r="G33" s="15" t="str">
        <f>PENGETAHUAN!G33</f>
        <v>KANINDITA DEVINA PRAMESWARI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0103828373</v>
      </c>
      <c r="G34" s="15" t="str">
        <f>PENGETAHUAN!G34</f>
        <v>KAYSAN MUHAMMAD ATHA PRASETYAWAN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0114729214</v>
      </c>
      <c r="G35" s="15" t="str">
        <f>PENGETAHUAN!G35</f>
        <v>LABIB FADHLU ROHMAN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0107154060</v>
      </c>
      <c r="G36" s="15" t="str">
        <f>PENGETAHUAN!G36</f>
        <v>LAREINA KYLA NAFEEZA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0112867261</v>
      </c>
      <c r="G37" s="15" t="str">
        <f>PENGETAHUAN!G37</f>
        <v>MAHADHIKA PUTRA SETIAWAN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0114296986</v>
      </c>
      <c r="G38" s="15" t="str">
        <f>PENGETAHUAN!G38</f>
        <v>MARDIANA LARASWATI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0115500959</v>
      </c>
      <c r="G39" s="15" t="str">
        <f>PENGETAHUAN!G39</f>
        <v>NABHAN ARKANANTA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0105446891</v>
      </c>
      <c r="G40" s="15" t="str">
        <f>PENGETAHUAN!G40</f>
        <v>OCTAVIONA NURHAFIZAH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Kristen</v>
      </c>
      <c r="F41" s="14" t="str">
        <f>PENGETAHUAN!F41</f>
        <v>0108219809</v>
      </c>
      <c r="G41" s="15" t="str">
        <f>PENGETAHUAN!G41</f>
        <v>PAULUS STEVEN SINARTRIA SIMBOLON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Kristen</v>
      </c>
      <c r="F42" s="14" t="str">
        <f>PENGETAHUAN!F42</f>
        <v>0116808696</v>
      </c>
      <c r="G42" s="15" t="str">
        <f>PENGETAHUAN!G42</f>
        <v>PITA ULI ASIMA SIMORANGKIR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0101033810</v>
      </c>
      <c r="G43" s="15" t="str">
        <f>PENGETAHUAN!G43</f>
        <v>QUANEISHA AISY NASYWA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0109753801</v>
      </c>
      <c r="G44" s="15" t="str">
        <f>PENGETAHUAN!G44</f>
        <v>RADYAN FAIZ ABDILLAH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0104762679</v>
      </c>
      <c r="G45" s="15" t="str">
        <f>PENGETAHUAN!G45</f>
        <v>RAFIRA SAHARA MUHDIAWATI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0111398556</v>
      </c>
      <c r="G46" s="15" t="str">
        <f>PENGETAHUAN!G46</f>
        <v>SABIAN PUTRA PRIYANTO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0114542997</v>
      </c>
      <c r="G47" s="15" t="str">
        <f>PENGETAHUAN!G47</f>
        <v>TARAKHA PRADIPA IBRAHIM ALEXANDER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0102793877</v>
      </c>
      <c r="G48" s="15" t="str">
        <f>PENGETAHUAN!G48</f>
        <v>TIA NOPIYANI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0097150315</v>
      </c>
      <c r="G49" s="15" t="str">
        <f>PENGETAHUAN!G49</f>
        <v>VELOVE AURELIA CANDRA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Kristen</v>
      </c>
      <c r="F50" s="14" t="str">
        <f>PENGETAHUAN!F50</f>
        <v>0106886410</v>
      </c>
      <c r="G50" s="15" t="str">
        <f>PENGETAHUAN!G50</f>
        <v>VERDO ADRIAN MARUHAWA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0112794625</v>
      </c>
      <c r="G51" s="15" t="str">
        <f>PENGETAHUAN!G51</f>
        <v>WILDAN AZKA NASUHA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0118697868</v>
      </c>
      <c r="G52" s="15" t="str">
        <f>PENGETAHUAN!G52</f>
        <v>YASMINE AISYAH MAULIDYA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0117974346</v>
      </c>
      <c r="G53" s="15" t="str">
        <f>PENGETAHUAN!G53</f>
        <v>ZAKKY MUHAMMAD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20</v>
      </c>
      <c r="F58" s="53" t="str">
        <f>PENGETAHUAN!F58</f>
        <v>P : 16</v>
      </c>
      <c r="G58" s="55" t="str">
        <f>PENGETAHUAN!G58</f>
        <v>JML : 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2025-11-24T01:17:44Z</dcterms:modified>
</cp:coreProperties>
</file>