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533E409D-A010-427D-8E99-7B41635F3F0C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G31" i="4" s="1"/>
  <c r="F41" i="4"/>
  <c r="P12" i="4"/>
  <c r="E57" i="4"/>
  <c r="D51" i="4"/>
  <c r="D50" i="4"/>
  <c r="F49" i="4"/>
  <c r="E49" i="4"/>
  <c r="D49" i="4"/>
  <c r="D48" i="4"/>
  <c r="D47" i="4"/>
  <c r="D46" i="4"/>
  <c r="D45" i="4"/>
  <c r="D44" i="4"/>
  <c r="D43" i="4"/>
  <c r="D42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3" i="4" s="1"/>
  <c r="D52" i="3"/>
  <c r="D52" i="4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<sst xmlns="http://schemas.openxmlformats.org/spreadsheetml/2006/main" count="269" uniqueCount="129">
  <si>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</si>
  <si>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</si>
  <si>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</si>
  <si>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</si>
  <si>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</si>
  <si>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</si>
  <si>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</si>
  <si>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</si>
  <si>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</si>
  <si>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</si>
  <si>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</si>
  <si>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</si>
  <si>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</si>
  <si>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</si>
  <si>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</si>
  <si>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</si>
  <si>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</si>
  <si>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</si>
  <si>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</si>
  <si>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</si>
  <si>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</si>
  <si>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</si>
  <si>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</si>
  <si>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</si>
  <si>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</si>
  <si>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</si>
  <si>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</si>
  <si>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</si>
  <si>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</si>
  <si>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</si>
  <si>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</si>
  <si>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</si>
  <si>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</si>
  <si>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</si>
  <si>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</si>
  <si>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</si>
  <si>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</si>
  <si>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</si>
  <si>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</si>
  <si>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</si>
  <si>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</si>
  <si>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</si>
  <si>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</si>
  <si>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</si>
  <si>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</si>
  <si>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</si>
  <si>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</si>
  <si>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</si>
  <si>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</si>
  <si>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</si>
  <si>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</si>
  <si>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</si>
  <si>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</si>
  <si>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</si>
  <si>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</si>
  <si>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</si>
  <si>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</si>
  <si>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</si>
  <si>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</si>
  <si>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0111768791</t>
  </si>
  <si>
    <t>ABYAN KEYZAR ANANTA</t>
  </si>
  <si>
    <t>0112564841</t>
  </si>
  <si>
    <t>AHMAD WASILAH</t>
  </si>
  <si>
    <t>0107267091</t>
  </si>
  <si>
    <t>AL FIRDAUS BAYU AJI NUGROHO</t>
  </si>
  <si>
    <t>0107336802</t>
  </si>
  <si>
    <t>ALAMSYAH IBNU AZIZ</t>
  </si>
  <si>
    <t>0103267315</t>
  </si>
  <si>
    <t>ALAN MAHENDRA PUTRA</t>
  </si>
  <si>
    <t>0117509354</t>
  </si>
  <si>
    <t>ARIFA NUR RAHMAH</t>
  </si>
  <si>
    <t>0106635327</t>
  </si>
  <si>
    <t>BARRY ABDUSSAMY</t>
  </si>
  <si>
    <t>0117071759</t>
  </si>
  <si>
    <t>BILGA SAMAERI CRISTIAN HULU</t>
  </si>
  <si>
    <t>0101846361</t>
  </si>
  <si>
    <t>CHATRINE NATALINA TBET</t>
  </si>
  <si>
    <t>0117153922</t>
  </si>
  <si>
    <t>DAVID SIDIQ PURNOMO</t>
  </si>
  <si>
    <t>0114616587</t>
  </si>
  <si>
    <t>DYAH AYU KUSUMAWARDHANI</t>
  </si>
  <si>
    <t>0117854447</t>
  </si>
  <si>
    <t>FADILA ALYA RAHMAYANI</t>
  </si>
  <si>
    <t>0108677508</t>
  </si>
  <si>
    <t>FARHAN NATAKUSUMA</t>
  </si>
  <si>
    <t>0105760701</t>
  </si>
  <si>
    <t>FAWWAZ RADITYA GHAISAN</t>
  </si>
  <si>
    <t>3119770382</t>
  </si>
  <si>
    <t>GRACE WATER LIFE HIA</t>
  </si>
  <si>
    <t>0118299050</t>
  </si>
  <si>
    <t>HANIFAH PUTRI APRIANI</t>
  </si>
  <si>
    <t>0109253472</t>
  </si>
  <si>
    <t>ILHAM ALI FAROUQI NUGROHO</t>
  </si>
  <si>
    <t>0119014296</t>
  </si>
  <si>
    <t>KAYLA FAYOLA AVIANTARA</t>
  </si>
  <si>
    <t>0111262354</t>
  </si>
  <si>
    <t>KEITA SAIDI RIJAN</t>
  </si>
  <si>
    <t>0102198670</t>
  </si>
  <si>
    <t>LINTANG AYU DILLA PRASETYO</t>
  </si>
  <si>
    <t>0109105240</t>
  </si>
  <si>
    <t>LUCKY PRASETYO HANINDHYTO</t>
  </si>
  <si>
    <t>0116183789</t>
  </si>
  <si>
    <t>MAURA SUCI RAMADANI</t>
  </si>
  <si>
    <t>0113233393</t>
  </si>
  <si>
    <t>MUHAMMAD ADAM ZYRONOVSKY PULINGALA</t>
  </si>
  <si>
    <t>0117124571</t>
  </si>
  <si>
    <t>MUHAMMAD RIZKY PRASETYO WIBOWO</t>
  </si>
  <si>
    <t>0128493834</t>
  </si>
  <si>
    <t>NASYWA YONA HERLINA</t>
  </si>
  <si>
    <t>0111518725</t>
  </si>
  <si>
    <t>NAUFA ZAHRA AULIA</t>
  </si>
  <si>
    <t>0117826135</t>
  </si>
  <si>
    <t>NAZLA EDRIA ANEIRA</t>
  </si>
  <si>
    <t>0108970421</t>
  </si>
  <si>
    <t>RAPHAEL MILAN</t>
  </si>
  <si>
    <t>0108060303</t>
  </si>
  <si>
    <t>RASYA DENDA OCTAVIAN</t>
  </si>
  <si>
    <t>3112501066</t>
  </si>
  <si>
    <t>RASYDAN AFIF KUMARA</t>
  </si>
  <si>
    <t>0107762428</t>
  </si>
  <si>
    <t>REA ARIENDA KHOIRUNIZA</t>
  </si>
  <si>
    <t>3119118470</t>
  </si>
  <si>
    <t>SABRINA FEBRIYANI</t>
  </si>
  <si>
    <t>0105473595</t>
  </si>
  <si>
    <t>SEAN MORENO KURNIAWAN</t>
  </si>
  <si>
    <t>0115218042</t>
  </si>
  <si>
    <t>ZIDANE MEYDISYAHRAJA WIDYANTAMA</t>
  </si>
  <si>
    <t>KELAS : 9.4</t>
  </si>
  <si>
    <t>9.4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</si>
</sst>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D13" sqref="D13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127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59</v>
      </c>
      <c r="G16" s="15" t="s">
        <v>60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61</v>
      </c>
      <c r="G17" s="15" t="s">
        <v>62</v>
      </c>
      <c r="H17" s="13" t="s">
        <v>15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63</v>
      </c>
      <c r="G18" s="15" t="s">
        <v>64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65</v>
      </c>
      <c r="G19" s="15" t="s">
        <v>66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67</v>
      </c>
      <c r="G20" s="15" t="s">
        <v>68</v>
      </c>
      <c r="H20" s="13" t="s">
        <v>15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69</v>
      </c>
      <c r="G21" s="15" t="s">
        <v>70</v>
      </c>
      <c r="H21" s="13" t="s">
        <v>18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71</v>
      </c>
      <c r="G22" s="15" t="s">
        <v>72</v>
      </c>
      <c r="H22" s="13" t="s">
        <v>15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19</v>
      </c>
      <c r="F23" s="14" t="s">
        <v>73</v>
      </c>
      <c r="G23" s="15" t="s">
        <v>74</v>
      </c>
      <c r="H23" s="13" t="s">
        <v>15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19</v>
      </c>
      <c r="F24" s="14" t="s">
        <v>75</v>
      </c>
      <c r="G24" s="15" t="s">
        <v>76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77</v>
      </c>
      <c r="G25" s="15" t="s">
        <v>78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79</v>
      </c>
      <c r="G26" s="15" t="s">
        <v>80</v>
      </c>
      <c r="H26" s="13" t="s">
        <v>18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81</v>
      </c>
      <c r="G27" s="15" t="s">
        <v>82</v>
      </c>
      <c r="H27" s="13" t="s">
        <v>18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83</v>
      </c>
      <c r="G28" s="15" t="s">
        <v>84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85</v>
      </c>
      <c r="G29" s="15" t="s">
        <v>86</v>
      </c>
      <c r="H29" s="13" t="s">
        <v>15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19</v>
      </c>
      <c r="F30" s="14" t="s">
        <v>87</v>
      </c>
      <c r="G30" s="15" t="s">
        <v>88</v>
      </c>
      <c r="H30" s="13" t="s">
        <v>18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89</v>
      </c>
      <c r="G31" s="15" t="s">
        <v>90</v>
      </c>
      <c r="H31" s="13" t="s">
        <v>18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91</v>
      </c>
      <c r="G32" s="15" t="s">
        <v>92</v>
      </c>
      <c r="H32" s="13" t="s">
        <v>15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93</v>
      </c>
      <c r="G33" s="15" t="s">
        <v>94</v>
      </c>
      <c r="H33" s="13" t="s">
        <v>18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95</v>
      </c>
      <c r="G34" s="15" t="s">
        <v>96</v>
      </c>
      <c r="H34" s="13" t="s">
        <v>15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97</v>
      </c>
      <c r="G35" s="15" t="s">
        <v>98</v>
      </c>
      <c r="H35" s="13" t="s">
        <v>18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99</v>
      </c>
      <c r="G36" s="15" t="s">
        <v>100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101</v>
      </c>
      <c r="G37" s="15" t="s">
        <v>102</v>
      </c>
      <c r="H37" s="13" t="s">
        <v>18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103</v>
      </c>
      <c r="G38" s="15" t="s">
        <v>104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105</v>
      </c>
      <c r="G39" s="15" t="s">
        <v>106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107</v>
      </c>
      <c r="G40" s="15" t="s">
        <v>108</v>
      </c>
      <c r="H40" s="13" t="s">
        <v>18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109</v>
      </c>
      <c r="G41" s="15" t="s">
        <v>110</v>
      </c>
      <c r="H41" s="13" t="s">
        <v>18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111</v>
      </c>
      <c r="G42" s="15" t="s">
        <v>112</v>
      </c>
      <c r="H42" s="13" t="s">
        <v>18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113</v>
      </c>
      <c r="G43" s="15" t="s">
        <v>114</v>
      </c>
      <c r="H43" s="13" t="s">
        <v>15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115</v>
      </c>
      <c r="G44" s="15" t="s">
        <v>116</v>
      </c>
      <c r="H44" s="13" t="s">
        <v>15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117</v>
      </c>
      <c r="G45" s="15" t="s">
        <v>118</v>
      </c>
      <c r="H45" s="13" t="s">
        <v>15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119</v>
      </c>
      <c r="G46" s="15" t="s">
        <v>120</v>
      </c>
      <c r="H46" s="13" t="s">
        <v>18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121</v>
      </c>
      <c r="G47" s="15" t="s">
        <v>122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123</v>
      </c>
      <c r="G48" s="15" t="s">
        <v>124</v>
      </c>
      <c r="H48" s="13" t="s">
        <v>15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125</v>
      </c>
      <c r="G49" s="15" t="s">
        <v>126</v>
      </c>
      <c r="H49" s="13" t="s">
        <v>15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/>
      <c r="E50" s="14"/>
      <c r="F50" s="14"/>
      <c r="G50" s="15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/>
      <c r="E51" s="14"/>
      <c r="F51" s="14"/>
      <c r="G51" s="15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/>
      <c r="E52" s="14"/>
      <c r="F52" s="14"/>
      <c r="G52" s="15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/>
      <c r="E53" s="14"/>
      <c r="F53" s="14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20</v>
      </c>
      <c r="G57" s="16" t="s">
        <v>16</v>
      </c>
      <c r="H57" s="5">
        <f>COUNTIF(E16:E55,G57)</f>
        <v>31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14</v>
      </c>
      <c r="G58" s="16" t="s">
        <v>19</v>
      </c>
      <c r="H58" s="5">
        <f>COUNTIF(E16:E55,G58)</f>
        <v>3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34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34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128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0111768791</v>
      </c>
      <c r="G18" s="15" t="str">
        <f>'ABSEN SISWA'!G16</f>
        <v>ABYAN KEYZAR ANANTA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0112564841</v>
      </c>
      <c r="G19" s="15" t="str">
        <f>'ABSEN SISWA'!G17</f>
        <v>AHMAD WASILAH</v>
      </c>
      <c r="H19" s="14" t="str">
        <f>'ABSEN SISWA'!H17</f>
        <v>L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0107267091</v>
      </c>
      <c r="G20" s="15" t="str">
        <f>'ABSEN SISWA'!G18</f>
        <v>AL FIRDAUS BAYU AJI NUGROHO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0107336802</v>
      </c>
      <c r="G21" s="15" t="str">
        <f>'ABSEN SISWA'!G19</f>
        <v>ALAMSYAH IBNU AZIZ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0103267315</v>
      </c>
      <c r="G22" s="15" t="str">
        <f>'ABSEN SISWA'!G20</f>
        <v>ALAN MAHENDRA PUTRA</v>
      </c>
      <c r="H22" s="14" t="str">
        <f>'ABSEN SISWA'!H20</f>
        <v>L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0117509354</v>
      </c>
      <c r="G23" s="15" t="str">
        <f>'ABSEN SISWA'!G21</f>
        <v>ARIFA NUR RAHMAH</v>
      </c>
      <c r="H23" s="14" t="str">
        <f>'ABSEN SISWA'!H21</f>
        <v>P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0106635327</v>
      </c>
      <c r="G24" s="15" t="str">
        <f>'ABSEN SISWA'!G22</f>
        <v>BARRY ABDUSSAMY</v>
      </c>
      <c r="H24" s="14" t="str">
        <f>'ABSEN SISWA'!H22</f>
        <v>L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Kristen</v>
      </c>
      <c r="F25" s="14" t="str">
        <f>'ABSEN SISWA'!F23</f>
        <v>0117071759</v>
      </c>
      <c r="G25" s="15" t="str">
        <f>'ABSEN SISWA'!G23</f>
        <v>BILGA SAMAERI CRISTIAN HULU</v>
      </c>
      <c r="H25" s="14" t="str">
        <f>'ABSEN SISWA'!H23</f>
        <v>L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Kristen</v>
      </c>
      <c r="F26" s="14" t="str">
        <f>'ABSEN SISWA'!F24</f>
        <v>0101846361</v>
      </c>
      <c r="G26" s="15" t="str">
        <f>'ABSEN SISWA'!G24</f>
        <v>CHATRINE NATALINA TBET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0117153922</v>
      </c>
      <c r="G27" s="15" t="str">
        <f>'ABSEN SISWA'!G25</f>
        <v>DAVID SIDIQ PURNOMO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0114616587</v>
      </c>
      <c r="G28" s="15" t="str">
        <f>'ABSEN SISWA'!G26</f>
        <v>DYAH AYU KUSUMAWARDHANI</v>
      </c>
      <c r="H28" s="14" t="str">
        <f>'ABSEN SISWA'!H26</f>
        <v>P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0117854447</v>
      </c>
      <c r="G29" s="15" t="str">
        <f>'ABSEN SISWA'!G27</f>
        <v>FADILA ALYA RAHMAYANI</v>
      </c>
      <c r="H29" s="14" t="str">
        <f>'ABSEN SISWA'!H27</f>
        <v>P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0108677508</v>
      </c>
      <c r="G30" s="15" t="str">
        <f>'ABSEN SISWA'!G28</f>
        <v>FARHAN NATAKUSUMA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0105760701</v>
      </c>
      <c r="G31" s="15" t="str">
        <f>'ABSEN SISWA'!G29</f>
        <v>FAWWAZ RADITYA GHAISAN</v>
      </c>
      <c r="H31" s="14" t="str">
        <f>'ABSEN SISWA'!H29</f>
        <v>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Kristen</v>
      </c>
      <c r="F32" s="14" t="str">
        <f>'ABSEN SISWA'!F30</f>
        <v>3119770382</v>
      </c>
      <c r="G32" s="15" t="str">
        <f>'ABSEN SISWA'!G30</f>
        <v>GRACE WATER LIFE HIA</v>
      </c>
      <c r="H32" s="14" t="str">
        <f>'ABSEN SISWA'!H30</f>
        <v>P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0118299050</v>
      </c>
      <c r="G33" s="15" t="str">
        <f>'ABSEN SISWA'!G31</f>
        <v>HANIFAH PUTRI APRIANI</v>
      </c>
      <c r="H33" s="14" t="str">
        <f>'ABSEN SISWA'!H31</f>
        <v>P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0109253472</v>
      </c>
      <c r="G34" s="15" t="str">
        <f>'ABSEN SISWA'!G32</f>
        <v>ILHAM ALI FAROUQI NUGROHO</v>
      </c>
      <c r="H34" s="14" t="str">
        <f>'ABSEN SISWA'!H32</f>
        <v>L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0119014296</v>
      </c>
      <c r="G35" s="15" t="str">
        <f>'ABSEN SISWA'!G33</f>
        <v>KAYLA FAYOLA AVIANTARA</v>
      </c>
      <c r="H35" s="14" t="str">
        <f>'ABSEN SISWA'!H33</f>
        <v>P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0111262354</v>
      </c>
      <c r="G36" s="15" t="str">
        <f>'ABSEN SISWA'!G34</f>
        <v>KEITA SAIDI RIJAN</v>
      </c>
      <c r="H36" s="14" t="str">
        <f>'ABSEN SISWA'!H34</f>
        <v>L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0102198670</v>
      </c>
      <c r="G37" s="15" t="str">
        <f>'ABSEN SISWA'!G35</f>
        <v>LINTANG AYU DILLA PRASETYO</v>
      </c>
      <c r="H37" s="14" t="str">
        <f>'ABSEN SISWA'!H35</f>
        <v>P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0109105240</v>
      </c>
      <c r="G38" s="15" t="str">
        <f>'ABSEN SISWA'!G36</f>
        <v>LUCKY PRASETYO HANINDHYTO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0116183789</v>
      </c>
      <c r="G39" s="15" t="str">
        <f>'ABSEN SISWA'!G37</f>
        <v>MAURA SUCI RAMADANI</v>
      </c>
      <c r="H39" s="14" t="str">
        <f>'ABSEN SISWA'!H37</f>
        <v>P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0113233393</v>
      </c>
      <c r="G40" s="15" t="str">
        <f>'ABSEN SISWA'!G38</f>
        <v>MUHAMMAD ADAM ZYRONOVSKY PULINGALA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0117124571</v>
      </c>
      <c r="G41" s="15" t="str">
        <f>'ABSEN SISWA'!G39</f>
        <v>MUHAMMAD RIZKY PRASETYO WIBOWO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0128493834</v>
      </c>
      <c r="G42" s="15" t="str">
        <f>'ABSEN SISWA'!G40</f>
        <v>NASYWA YONA HERLINA</v>
      </c>
      <c r="H42" s="14" t="str">
        <f>'ABSEN SISWA'!H40</f>
        <v>P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0111518725</v>
      </c>
      <c r="G43" s="15" t="str">
        <f>'ABSEN SISWA'!G41</f>
        <v>NAUFA ZAHRA AULIA</v>
      </c>
      <c r="H43" s="14" t="str">
        <f>'ABSEN SISWA'!H41</f>
        <v>P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0117826135</v>
      </c>
      <c r="G44" s="15" t="str">
        <f>'ABSEN SISWA'!G42</f>
        <v>NAZLA EDRIA ANEIRA</v>
      </c>
      <c r="H44" s="14" t="str">
        <f>'ABSEN SISWA'!H42</f>
        <v>P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0108970421</v>
      </c>
      <c r="G45" s="15" t="str">
        <f>'ABSEN SISWA'!G43</f>
        <v>RAPHAEL MILAN</v>
      </c>
      <c r="H45" s="14" t="str">
        <f>'ABSEN SISWA'!H43</f>
        <v>L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0108060303</v>
      </c>
      <c r="G46" s="15" t="str">
        <f>'ABSEN SISWA'!G44</f>
        <v>RASYA DENDA OCTAVIAN</v>
      </c>
      <c r="H46" s="14" t="str">
        <f>'ABSEN SISWA'!H44</f>
        <v>L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3112501066</v>
      </c>
      <c r="G47" s="15" t="str">
        <f>'ABSEN SISWA'!G45</f>
        <v>RASYDAN AFIF KUMARA</v>
      </c>
      <c r="H47" s="14" t="str">
        <f>'ABSEN SISWA'!H45</f>
        <v>L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0107762428</v>
      </c>
      <c r="G48" s="15" t="str">
        <f>'ABSEN SISWA'!G46</f>
        <v>REA ARIENDA KHOIRUNIZA</v>
      </c>
      <c r="H48" s="14" t="str">
        <f>'ABSEN SISWA'!H46</f>
        <v>P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3119118470</v>
      </c>
      <c r="G49" s="15" t="str">
        <f>'ABSEN SISWA'!G47</f>
        <v>SABRINA FEBRIYANI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0105473595</v>
      </c>
      <c r="G50" s="15" t="str">
        <f>'ABSEN SISWA'!G48</f>
        <v>SEAN MORENO KURNIAWAN</v>
      </c>
      <c r="H50" s="14" t="str">
        <f>'ABSEN SISWA'!H48</f>
        <v>L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0115218042</v>
      </c>
      <c r="G51" s="15" t="str">
        <f>'ABSEN SISWA'!G49</f>
        <v>ZIDANE MEYDISYAHRAJA WIDYANTAMA</v>
      </c>
      <c r="H51" s="14" t="str">
        <f>'ABSEN SISWA'!H49</f>
        <v>L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0</v>
      </c>
      <c r="E52" s="14">
        <f>'ABSEN SISWA'!E50</f>
        <v>0</v>
      </c>
      <c r="F52" s="14">
        <f>'ABSEN SISWA'!F50</f>
        <v>0</v>
      </c>
      <c r="G52" s="15">
        <f>'ABSEN SISWA'!G50</f>
        <v>0</v>
      </c>
      <c r="H52" s="14">
        <f>'ABSEN SISWA'!H50</f>
        <v>0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0</v>
      </c>
      <c r="E53" s="14">
        <f>'ABSEN SISWA'!E51</f>
        <v>0</v>
      </c>
      <c r="F53" s="14">
        <f>'ABSEN SISWA'!F51</f>
        <v>0</v>
      </c>
      <c r="G53" s="15">
        <f>'ABSEN SISWA'!G51</f>
        <v>0</v>
      </c>
      <c r="H53" s="14">
        <f>'ABSEN SISWA'!H51</f>
        <v>0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0</v>
      </c>
      <c r="E54" s="14">
        <f>'ABSEN SISWA'!E52</f>
        <v>0</v>
      </c>
      <c r="F54" s="14">
        <f>'ABSEN SISWA'!F52</f>
        <v>0</v>
      </c>
      <c r="G54" s="15">
        <f>'ABSEN SISWA'!G52</f>
        <v>0</v>
      </c>
      <c r="H54" s="14">
        <f>'ABSEN SISWA'!H52</f>
        <v>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0</v>
      </c>
      <c r="E55" s="14">
        <f>'ABSEN SISWA'!E53</f>
        <v>0</v>
      </c>
      <c r="F55" s="14">
        <f>'ABSEN SISWA'!F53</f>
        <v>0</v>
      </c>
      <c r="G55" s="15">
        <f>'ABSEN SISWA'!G53</f>
        <v>0</v>
      </c>
      <c r="H55" s="14">
        <f>'ABSEN SISWA'!H53</f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20</v>
      </c>
      <c r="F58" s="53" t="str">
        <f>CONCATENATE("P : ",'ABSEN SISWA'!F58)</f>
        <v>P : 14</v>
      </c>
      <c r="G58" s="55" t="str">
        <f>CONCATENATE("JML : ",'ABSEN SISWA'!F59)</f>
        <v>JML : 34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F30" sqref="F30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9.4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0111768791</v>
      </c>
      <c r="G18" s="15" t="str">
        <f>PENGETAHUAN!G18</f>
        <v>ABYAN KEYZAR ANANTA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0112564841</v>
      </c>
      <c r="G19" s="15" t="str">
        <f>PENGETAHUAN!G19</f>
        <v>AHMAD WASILAH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0107267091</v>
      </c>
      <c r="G20" s="15" t="str">
        <f>PENGETAHUAN!G20</f>
        <v>AL FIRDAUS BAYU AJI NUGROHO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0107336802</v>
      </c>
      <c r="G21" s="15" t="str">
        <f>PENGETAHUAN!G21</f>
        <v>ALAMSYAH IBNU AZIZ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0103267315</v>
      </c>
      <c r="G22" s="15" t="str">
        <f>PENGETAHUAN!G22</f>
        <v>ALAN MAHENDRA PUTRA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0117509354</v>
      </c>
      <c r="G23" s="15" t="str">
        <f>PENGETAHUAN!G23</f>
        <v>ARIFA NUR RAHMAH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0106635327</v>
      </c>
      <c r="G24" s="15" t="str">
        <f>PENGETAHUAN!G24</f>
        <v>BARRY ABDUSSAMY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Kristen</v>
      </c>
      <c r="F25" s="14" t="str">
        <f>PENGETAHUAN!F25</f>
        <v>0117071759</v>
      </c>
      <c r="G25" s="15" t="str">
        <f>PENGETAHUAN!G25</f>
        <v>BILGA SAMAERI CRISTIAN HULU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Kristen</v>
      </c>
      <c r="F26" s="14" t="str">
        <f>PENGETAHUAN!F26</f>
        <v>0101846361</v>
      </c>
      <c r="G26" s="15" t="str">
        <f>PENGETAHUAN!G26</f>
        <v>CHATRINE NATALINA TBET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0117153922</v>
      </c>
      <c r="G27" s="15" t="str">
        <f>PENGETAHUAN!G27</f>
        <v>DAVID SIDIQ PURNOMO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0114616587</v>
      </c>
      <c r="G28" s="15" t="str">
        <f>PENGETAHUAN!G28</f>
        <v>DYAH AYU KUSUMAWARDHANI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0117854447</v>
      </c>
      <c r="G29" s="15" t="str">
        <f>PENGETAHUAN!G29</f>
        <v>FADILA ALYA RAHMAYANI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0108677508</v>
      </c>
      <c r="G30" s="15" t="str">
        <f>PENGETAHUAN!G30</f>
        <v>FARHAN NATAKUSUMA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0105760701</v>
      </c>
      <c r="G31" s="15" t="str">
        <f>PENGETAHUAN!G31</f>
        <v>FAWWAZ RADITYA GHAISAN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Kristen</v>
      </c>
      <c r="F32" s="14" t="str">
        <f>PENGETAHUAN!F32</f>
        <v>3119770382</v>
      </c>
      <c r="G32" s="15" t="str">
        <f>PENGETAHUAN!G32</f>
        <v>GRACE WATER LIFE HIA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0118299050</v>
      </c>
      <c r="G33" s="15" t="str">
        <f>PENGETAHUAN!G33</f>
        <v>HANIFAH PUTRI APRIANI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0109253472</v>
      </c>
      <c r="G34" s="15" t="str">
        <f>PENGETAHUAN!G34</f>
        <v>ILHAM ALI FAROUQI NUGROHO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0119014296</v>
      </c>
      <c r="G35" s="15" t="str">
        <f>PENGETAHUAN!G35</f>
        <v>KAYLA FAYOLA AVIANTARA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0111262354</v>
      </c>
      <c r="G36" s="15" t="str">
        <f>PENGETAHUAN!G36</f>
        <v>KEITA SAIDI RIJAN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0102198670</v>
      </c>
      <c r="G37" s="15" t="str">
        <f>PENGETAHUAN!G37</f>
        <v>LINTANG AYU DILLA PRASETYO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0109105240</v>
      </c>
      <c r="G38" s="15" t="str">
        <f>PENGETAHUAN!G38</f>
        <v>LUCKY PRASETYO HANINDHYTO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0116183789</v>
      </c>
      <c r="G39" s="15" t="str">
        <f>PENGETAHUAN!G39</f>
        <v>MAURA SUCI RAMADANI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0113233393</v>
      </c>
      <c r="G40" s="15" t="str">
        <f>PENGETAHUAN!G40</f>
        <v>MUHAMMAD ADAM ZYRONOVSKY PULINGALA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0117124571</v>
      </c>
      <c r="G41" s="15" t="str">
        <f>PENGETAHUAN!G41</f>
        <v>MUHAMMAD RIZKY PRASETYO WIBOWO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0128493834</v>
      </c>
      <c r="G42" s="15" t="str">
        <f>PENGETAHUAN!G42</f>
        <v>NASYWA YONA HERLINA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0111518725</v>
      </c>
      <c r="G43" s="15" t="str">
        <f>PENGETAHUAN!G43</f>
        <v>NAUFA ZAHRA AULIA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0117826135</v>
      </c>
      <c r="G44" s="15" t="str">
        <f>PENGETAHUAN!G44</f>
        <v>NAZLA EDRIA ANEIRA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0108970421</v>
      </c>
      <c r="G45" s="15" t="str">
        <f>PENGETAHUAN!G45</f>
        <v>RAPHAEL MILAN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0108060303</v>
      </c>
      <c r="G46" s="15" t="str">
        <f>PENGETAHUAN!G46</f>
        <v>RASYA DENDA OCTAVIAN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3112501066</v>
      </c>
      <c r="G47" s="15" t="str">
        <f>PENGETAHUAN!G47</f>
        <v>RASYDAN AFIF KUMARA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0107762428</v>
      </c>
      <c r="G48" s="15" t="str">
        <f>PENGETAHUAN!G48</f>
        <v>REA ARIENDA KHOIRUNIZA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3119118470</v>
      </c>
      <c r="G49" s="15" t="str">
        <f>PENGETAHUAN!G49</f>
        <v>SABRINA FEBRIYANI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0105473595</v>
      </c>
      <c r="G50" s="15" t="str">
        <f>PENGETAHUAN!G50</f>
        <v>SEAN MORENO KURNIAWAN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0115218042</v>
      </c>
      <c r="G51" s="15" t="str">
        <f>PENGETAHUAN!G51</f>
        <v>ZIDANE MEYDISYAHRAJA WIDYANTAMA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0</v>
      </c>
      <c r="E52" s="14">
        <f>PENGETAHUAN!E52</f>
        <v>0</v>
      </c>
      <c r="F52" s="14">
        <f>PENGETAHUAN!F52</f>
        <v>0</v>
      </c>
      <c r="G52" s="15">
        <f>PENGETAHUAN!G52</f>
        <v>0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0</v>
      </c>
      <c r="E53" s="14">
        <f>PENGETAHUAN!E53</f>
        <v>0</v>
      </c>
      <c r="F53" s="14">
        <f>PENGETAHUAN!F53</f>
        <v>0</v>
      </c>
      <c r="G53" s="15">
        <f>PENGETAHUAN!G53</f>
        <v>0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0</v>
      </c>
      <c r="E54" s="14">
        <f>PENGETAHUAN!E54</f>
        <v>0</v>
      </c>
      <c r="F54" s="14">
        <f>PENGETAHUAN!F54</f>
        <v>0</v>
      </c>
      <c r="G54" s="15">
        <f>PENGETAHUAN!G54</f>
        <v>0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0</v>
      </c>
      <c r="E55" s="14">
        <f>PENGETAHUAN!E55</f>
        <v>0</v>
      </c>
      <c r="F55" s="14">
        <f>PENGETAHUAN!F55</f>
        <v>0</v>
      </c>
      <c r="G55" s="15">
        <f>PENGETAHUAN!G55</f>
        <v>0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20</v>
      </c>
      <c r="F58" s="53" t="str">
        <f>PENGETAHUAN!F58</f>
        <v>P : 14</v>
      </c>
      <c r="G58" s="55" t="str">
        <f>PENGETAHUAN!G58</f>
        <v>JML : 34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2025-11-24T01:07:04Z</cp:lastPrinted>
  <dcterms:created xsi:type="dcterms:W3CDTF">2023-08-02T02:40:16Z</dcterms:created>
  <dcterms:modified xsi:type="dcterms:W3CDTF">2025-11-24T01:18:41Z</dcterms:modified>
</cp:coreProperties>
</file>