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13124CCA-62CC-4730-A90F-22F5347204AA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<sst xmlns="http://schemas.openxmlformats.org/spreadsheetml/2006/main" count="273" uniqueCount="132">
  <si>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</si>
  <si>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</si>
  <si>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</si>
  <si>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</si>
  <si>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</si>
  <si>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</si>
  <si>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</si>
  <si>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</si>
  <si>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</si>
  <si>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</si>
  <si>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</si>
  <si>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</si>
  <si>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</si>
  <si>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</si>
  <si>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</si>
  <si>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</si>
  <si>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</si>
  <si>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</si>
  <si>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</si>
  <si>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</si>
  <si>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</si>
  <si>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</si>
  <si>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</si>
  <si>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</si>
  <si>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</si>
  <si>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</si>
  <si>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</si>
  <si>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</si>
  <si>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</si>
  <si>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</si>
  <si>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</si>
  <si>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</si>
  <si>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</si>
  <si>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</si>
  <si>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</si>
  <si>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</si>
  <si>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</si>
  <si>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</si>
  <si>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</si>
  <si>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</si>
  <si>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</si>
  <si>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</si>
  <si>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</si>
  <si>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</si>
  <si>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</si>
  <si>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</si>
  <si>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</si>
  <si>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</si>
  <si>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</si>
  <si>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</si>
  <si>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</si>
  <si>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</si>
  <si>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</si>
  <si>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</si>
  <si>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</si>
  <si>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</si>
  <si>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</si>
  <si>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</si>
  <si>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</si>
  <si>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</si>
  <si>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9.7</t>
  </si>
  <si>
    <t>9.7</t>
  </si>
  <si>
    <t>0115896754</t>
  </si>
  <si>
    <t>AFNA AZIZAH</t>
  </si>
  <si>
    <t>0101815945</t>
  </si>
  <si>
    <t>AIGIS RAMADHANI</t>
  </si>
  <si>
    <t>0094600289</t>
  </si>
  <si>
    <t>ALVIRA ANGGRAINI</t>
  </si>
  <si>
    <t>0114618815</t>
  </si>
  <si>
    <t>ALYA FADIYAH BUDI ANJANI</t>
  </si>
  <si>
    <t>0112918752</t>
  </si>
  <si>
    <t>AMIRA IVVA ROSYIDA HIDAYAT</t>
  </si>
  <si>
    <t>0101424846</t>
  </si>
  <si>
    <t>ANANTA GHILBRAR ABBY WALUJI</t>
  </si>
  <si>
    <t>0108117228</t>
  </si>
  <si>
    <t>ARDIAN PUJI LEKSONO</t>
  </si>
  <si>
    <t>0113429993</t>
  </si>
  <si>
    <t>ASYIFA MAULIDA SAPUTRI</t>
  </si>
  <si>
    <t>0108783645</t>
  </si>
  <si>
    <t>CALLISTA YORIE GUNAWAN</t>
  </si>
  <si>
    <t>0119000647</t>
  </si>
  <si>
    <t>CAROLUS DELFIANO LAKA</t>
  </si>
  <si>
    <t>0113981431</t>
  </si>
  <si>
    <t>CLARISSA ALVARETTA</t>
  </si>
  <si>
    <t>0106548594</t>
  </si>
  <si>
    <t>DEVANO NARENDRA FIRZA</t>
  </si>
  <si>
    <t>0102559373</t>
  </si>
  <si>
    <t>FADLAN AZHAR HANAFI</t>
  </si>
  <si>
    <t>0108714921</t>
  </si>
  <si>
    <t>FEYZA RAGA RAMADHAN</t>
  </si>
  <si>
    <t>0107533086</t>
  </si>
  <si>
    <t>FISHA DYAH PRAMESI</t>
  </si>
  <si>
    <t>0118242049</t>
  </si>
  <si>
    <t>GILANG APRILYANTO</t>
  </si>
  <si>
    <t>0115341511</t>
  </si>
  <si>
    <t>IBRAHIM KHOLIL ANANDYA</t>
  </si>
  <si>
    <t>0108290402</t>
  </si>
  <si>
    <t>IZZA MUAMMAR NATIQ</t>
  </si>
  <si>
    <t>0103598287</t>
  </si>
  <si>
    <t>JUSTIN LEONEL STEFANO</t>
  </si>
  <si>
    <t>0114200947</t>
  </si>
  <si>
    <t>KAIRA NATANIA ELEVIN NAINGGOLAN</t>
  </si>
  <si>
    <t>0119035726</t>
  </si>
  <si>
    <t>KHOLIFATUL RIFKI KHILMI</t>
  </si>
  <si>
    <t>0111695433</t>
  </si>
  <si>
    <t>KINANTI KHAIRUNNISA ROSIDI</t>
  </si>
  <si>
    <t>0112164554</t>
  </si>
  <si>
    <t>MAHADIRGA FEBRIANSYAH</t>
  </si>
  <si>
    <t>0112839497</t>
  </si>
  <si>
    <t>MARSELINUS YUDHO TRI ATMOJO</t>
  </si>
  <si>
    <t>0118405838</t>
  </si>
  <si>
    <t>MUHAMMAD FATIH AL RIZKI</t>
  </si>
  <si>
    <t>0118232821</t>
  </si>
  <si>
    <t>MUHAMMAD FERO FERIZKO</t>
  </si>
  <si>
    <t>0106116135</t>
  </si>
  <si>
    <t>MUHAMMAD HAYKAL SYAFRIANTO</t>
  </si>
  <si>
    <t>0114622197</t>
  </si>
  <si>
    <t>MUHAMMAD INSAN KAMIL</t>
  </si>
  <si>
    <t>0106536325</t>
  </si>
  <si>
    <t>MYIESHA DESTI FIANA</t>
  </si>
  <si>
    <t>0103666199</t>
  </si>
  <si>
    <t>NESSYA ARINIA KAFTA</t>
  </si>
  <si>
    <t>0107946179</t>
  </si>
  <si>
    <t>REY FATHAN DWI PUTRA</t>
  </si>
  <si>
    <t>0116055325</t>
  </si>
  <si>
    <t>REYZHAN PUTRA ILYAS</t>
  </si>
  <si>
    <t>0119480958</t>
  </si>
  <si>
    <t>RISMA MAULIDYA</t>
  </si>
  <si>
    <t>0111222363</t>
  </si>
  <si>
    <t>SALSABILA FEBRIYANTI SUHENDAR</t>
  </si>
  <si>
    <t>0118642017</t>
  </si>
  <si>
    <t>ZENITTA SYANDRIANI WIDIANI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</si>
</sst>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E16" sqref="E16:H50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62</v>
      </c>
      <c r="G16" s="15" t="s">
        <v>63</v>
      </c>
      <c r="H16" s="13" t="s">
        <v>18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64</v>
      </c>
      <c r="G17" s="15" t="s">
        <v>65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66</v>
      </c>
      <c r="G18" s="15" t="s">
        <v>67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72</v>
      </c>
      <c r="G21" s="15" t="s">
        <v>73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19</v>
      </c>
      <c r="F24" s="14" t="s">
        <v>78</v>
      </c>
      <c r="G24" s="15" t="s">
        <v>79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59</v>
      </c>
      <c r="F25" s="14" t="s">
        <v>80</v>
      </c>
      <c r="G25" s="15" t="s">
        <v>81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82</v>
      </c>
      <c r="G26" s="15" t="s">
        <v>83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84</v>
      </c>
      <c r="G27" s="15" t="s">
        <v>85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86</v>
      </c>
      <c r="G28" s="15" t="s">
        <v>87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88</v>
      </c>
      <c r="G29" s="15" t="s">
        <v>89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92</v>
      </c>
      <c r="G31" s="15" t="s">
        <v>93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94</v>
      </c>
      <c r="G32" s="15" t="s">
        <v>95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96</v>
      </c>
      <c r="G33" s="15" t="s">
        <v>97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19</v>
      </c>
      <c r="F34" s="14" t="s">
        <v>98</v>
      </c>
      <c r="G34" s="15" t="s">
        <v>99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19</v>
      </c>
      <c r="F35" s="14" t="s">
        <v>100</v>
      </c>
      <c r="G35" s="15" t="s">
        <v>101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104</v>
      </c>
      <c r="G37" s="15" t="s">
        <v>105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59</v>
      </c>
      <c r="F39" s="14" t="s">
        <v>108</v>
      </c>
      <c r="G39" s="15" t="s">
        <v>109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120</v>
      </c>
      <c r="G45" s="15" t="s">
        <v>121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130</v>
      </c>
      <c r="G50" s="15" t="s">
        <v>131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19</v>
      </c>
      <c r="G57" s="16" t="s">
        <v>16</v>
      </c>
      <c r="H57" s="5">
        <f>COUNTIF(E16:E55,G57)</f>
        <v>30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35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33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4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0115896754</v>
      </c>
      <c r="G18" s="15" t="str">
        <f>'ABSEN SISWA'!G16</f>
        <v>AFNA AZIZAH</v>
      </c>
      <c r="H18" s="14" t="str">
        <f>'ABSEN SISWA'!H16</f>
        <v>P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0101815945</v>
      </c>
      <c r="G19" s="15" t="str">
        <f>'ABSEN SISWA'!G17</f>
        <v>AIGIS RAMADHANI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0094600289</v>
      </c>
      <c r="G20" s="15" t="str">
        <f>'ABSEN SISWA'!G18</f>
        <v>ALVIRA ANGGRAINI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0114618815</v>
      </c>
      <c r="G21" s="15" t="str">
        <f>'ABSEN SISWA'!G19</f>
        <v>ALYA FADIYAH BUDI ANJANI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0112918752</v>
      </c>
      <c r="G22" s="15" t="str">
        <f>'ABSEN SISWA'!G20</f>
        <v>AMIRA IVVA ROSYIDA HIDAYAT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0101424846</v>
      </c>
      <c r="G23" s="15" t="str">
        <f>'ABSEN SISWA'!G21</f>
        <v>ANANTA GHILBRAR ABBY WALUJI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0108117228</v>
      </c>
      <c r="G24" s="15" t="str">
        <f>'ABSEN SISWA'!G22</f>
        <v>ARDIAN PUJI LEKSONO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0113429993</v>
      </c>
      <c r="G25" s="15" t="str">
        <f>'ABSEN SISWA'!G23</f>
        <v>ASYIFA MAULIDA SAPUTRI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Kristen</v>
      </c>
      <c r="F26" s="14" t="str">
        <f>'ABSEN SISWA'!F24</f>
        <v>0108783645</v>
      </c>
      <c r="G26" s="15" t="str">
        <f>'ABSEN SISWA'!G24</f>
        <v>CALLISTA YORIE GUNAWAN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Katholik</v>
      </c>
      <c r="F27" s="14" t="str">
        <f>'ABSEN SISWA'!F25</f>
        <v>0119000647</v>
      </c>
      <c r="G27" s="15" t="str">
        <f>'ABSEN SISWA'!G25</f>
        <v>CAROLUS DELFIANO LAKA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0113981431</v>
      </c>
      <c r="G28" s="15" t="str">
        <f>'ABSEN SISWA'!G26</f>
        <v>CLARISSA ALVARETTA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0106548594</v>
      </c>
      <c r="G29" s="15" t="str">
        <f>'ABSEN SISWA'!G27</f>
        <v>DEVANO NARENDRA FIRZA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0102559373</v>
      </c>
      <c r="G30" s="15" t="str">
        <f>'ABSEN SISWA'!G28</f>
        <v>FADLAN AZHAR HANAFI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0108714921</v>
      </c>
      <c r="G31" s="15" t="str">
        <f>'ABSEN SISWA'!G29</f>
        <v>FEYZA RAGA RAMADHAN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0107533086</v>
      </c>
      <c r="G32" s="15" t="str">
        <f>'ABSEN SISWA'!G30</f>
        <v>FISHA DYAH PRAMESI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0118242049</v>
      </c>
      <c r="G33" s="15" t="str">
        <f>'ABSEN SISWA'!G31</f>
        <v>GILANG APRILYANTO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0115341511</v>
      </c>
      <c r="G34" s="15" t="str">
        <f>'ABSEN SISWA'!G32</f>
        <v>IBRAHIM KHOLIL ANANDYA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0108290402</v>
      </c>
      <c r="G35" s="15" t="str">
        <f>'ABSEN SISWA'!G33</f>
        <v>IZZA MUAMMAR NATIQ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Kristen</v>
      </c>
      <c r="F36" s="14" t="str">
        <f>'ABSEN SISWA'!F34</f>
        <v>0103598287</v>
      </c>
      <c r="G36" s="15" t="str">
        <f>'ABSEN SISWA'!G34</f>
        <v>JUSTIN LEONEL STEFANO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Kristen</v>
      </c>
      <c r="F37" s="14" t="str">
        <f>'ABSEN SISWA'!F35</f>
        <v>0114200947</v>
      </c>
      <c r="G37" s="15" t="str">
        <f>'ABSEN SISWA'!G35</f>
        <v>KAIRA NATANIA ELEVIN NAINGGOLAN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0119035726</v>
      </c>
      <c r="G38" s="15" t="str">
        <f>'ABSEN SISWA'!G36</f>
        <v>KHOLIFATUL RIFKI KHILMI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0111695433</v>
      </c>
      <c r="G39" s="15" t="str">
        <f>'ABSEN SISWA'!G37</f>
        <v>KINANTI KHAIRUNNISA ROSIDI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0112164554</v>
      </c>
      <c r="G40" s="15" t="str">
        <f>'ABSEN SISWA'!G38</f>
        <v>MAHADIRGA FEBRIANSYAH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Katholik</v>
      </c>
      <c r="F41" s="14" t="str">
        <f>'ABSEN SISWA'!F39</f>
        <v>0112839497</v>
      </c>
      <c r="G41" s="15" t="str">
        <f>'ABSEN SISWA'!G39</f>
        <v>MARSELINUS YUDHO TRI ATMOJO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0118405838</v>
      </c>
      <c r="G42" s="15" t="str">
        <f>'ABSEN SISWA'!G40</f>
        <v>MUHAMMAD FATIH AL RIZKI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0118232821</v>
      </c>
      <c r="G43" s="15" t="str">
        <f>'ABSEN SISWA'!G41</f>
        <v>MUHAMMAD FERO FERIZKO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0106116135</v>
      </c>
      <c r="G44" s="15" t="str">
        <f>'ABSEN SISWA'!G42</f>
        <v>MUHAMMAD HAYKAL SYAFRIANTO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0114622197</v>
      </c>
      <c r="G45" s="15" t="str">
        <f>'ABSEN SISWA'!G43</f>
        <v>MUHAMMAD INSAN KAMIL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0106536325</v>
      </c>
      <c r="G46" s="15" t="str">
        <f>'ABSEN SISWA'!G44</f>
        <v>MYIESHA DESTI FIANA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0103666199</v>
      </c>
      <c r="G47" s="15" t="str">
        <f>'ABSEN SISWA'!G45</f>
        <v>NESSYA ARINIA KAFTA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0107946179</v>
      </c>
      <c r="G48" s="15" t="str">
        <f>'ABSEN SISWA'!G46</f>
        <v>REY FATHAN DWI PUTRA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0116055325</v>
      </c>
      <c r="G49" s="15" t="str">
        <f>'ABSEN SISWA'!G47</f>
        <v>REYZHAN PUTRA ILYAS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0119480958</v>
      </c>
      <c r="G50" s="15" t="str">
        <f>'ABSEN SISWA'!G48</f>
        <v>RISMA MAULIDYA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0111222363</v>
      </c>
      <c r="G51" s="15" t="str">
        <f>'ABSEN SISWA'!G49</f>
        <v>SALSABILA FEBRIYANTI SUHENDAR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0118642017</v>
      </c>
      <c r="G52" s="15" t="str">
        <f>'ABSEN SISWA'!G50</f>
        <v>ZENITTA SYANDRIANI WIDIANI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19</v>
      </c>
      <c r="F58" s="53" t="str">
        <f>CONCATENATE("P : ",'ABSEN SISWA'!F58)</f>
        <v>P : 16</v>
      </c>
      <c r="G58" s="55" t="str">
        <f>CONCATENATE("JML : ",'ABSEN SISWA'!F59)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9.7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0115896754</v>
      </c>
      <c r="G18" s="15" t="str">
        <f>PENGETAHUAN!G18</f>
        <v>AFNA AZIZAH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0101815945</v>
      </c>
      <c r="G19" s="15" t="str">
        <f>PENGETAHUAN!G19</f>
        <v>AIGIS RAMADHANI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0094600289</v>
      </c>
      <c r="G20" s="15" t="str">
        <f>PENGETAHUAN!G20</f>
        <v>ALVIRA ANGGRAINI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0114618815</v>
      </c>
      <c r="G21" s="15" t="str">
        <f>PENGETAHUAN!G21</f>
        <v>ALYA FADIYAH BUDI ANJANI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0112918752</v>
      </c>
      <c r="G22" s="15" t="str">
        <f>PENGETAHUAN!G22</f>
        <v>AMIRA IVVA ROSYIDA HIDAYAT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0101424846</v>
      </c>
      <c r="G23" s="15" t="str">
        <f>PENGETAHUAN!G23</f>
        <v>ANANTA GHILBRAR ABBY WALUJI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0108117228</v>
      </c>
      <c r="G24" s="15" t="str">
        <f>PENGETAHUAN!G24</f>
        <v>ARDIAN PUJI LEKSONO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0113429993</v>
      </c>
      <c r="G25" s="15" t="str">
        <f>PENGETAHUAN!G25</f>
        <v>ASYIFA MAULIDA SAPUTRI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Kristen</v>
      </c>
      <c r="F26" s="14" t="str">
        <f>PENGETAHUAN!F26</f>
        <v>0108783645</v>
      </c>
      <c r="G26" s="15" t="str">
        <f>PENGETAHUAN!G26</f>
        <v>CALLISTA YORIE GUNAWAN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Katholik</v>
      </c>
      <c r="F27" s="14" t="str">
        <f>PENGETAHUAN!F27</f>
        <v>0119000647</v>
      </c>
      <c r="G27" s="15" t="str">
        <f>PENGETAHUAN!G27</f>
        <v>CAROLUS DELFIANO LAKA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0113981431</v>
      </c>
      <c r="G28" s="15" t="str">
        <f>PENGETAHUAN!G28</f>
        <v>CLARISSA ALVARETTA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0106548594</v>
      </c>
      <c r="G29" s="15" t="str">
        <f>PENGETAHUAN!G29</f>
        <v>DEVANO NARENDRA FIRZA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0102559373</v>
      </c>
      <c r="G30" s="15" t="str">
        <f>PENGETAHUAN!G30</f>
        <v>FADLAN AZHAR HANAFI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0108714921</v>
      </c>
      <c r="G31" s="15" t="str">
        <f>PENGETAHUAN!G31</f>
        <v>FEYZA RAGA RAMADHAN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0107533086</v>
      </c>
      <c r="G32" s="15" t="str">
        <f>PENGETAHUAN!G32</f>
        <v>FISHA DYAH PRAMESI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0118242049</v>
      </c>
      <c r="G33" s="15" t="str">
        <f>PENGETAHUAN!G33</f>
        <v>GILANG APRILYANTO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0115341511</v>
      </c>
      <c r="G34" s="15" t="str">
        <f>PENGETAHUAN!G34</f>
        <v>IBRAHIM KHOLIL ANANDYA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0108290402</v>
      </c>
      <c r="G35" s="15" t="str">
        <f>PENGETAHUAN!G35</f>
        <v>IZZA MUAMMAR NATIQ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Kristen</v>
      </c>
      <c r="F36" s="14" t="str">
        <f>PENGETAHUAN!F36</f>
        <v>0103598287</v>
      </c>
      <c r="G36" s="15" t="str">
        <f>PENGETAHUAN!G36</f>
        <v>JUSTIN LEONEL STEFANO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Kristen</v>
      </c>
      <c r="F37" s="14" t="str">
        <f>PENGETAHUAN!F37</f>
        <v>0114200947</v>
      </c>
      <c r="G37" s="15" t="str">
        <f>PENGETAHUAN!G37</f>
        <v>KAIRA NATANIA ELEVIN NAINGGOLAN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0119035726</v>
      </c>
      <c r="G38" s="15" t="str">
        <f>PENGETAHUAN!G38</f>
        <v>KHOLIFATUL RIFKI KHILMI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0111695433</v>
      </c>
      <c r="G39" s="15" t="str">
        <f>PENGETAHUAN!G39</f>
        <v>KINANTI KHAIRUNNISA ROSIDI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0112164554</v>
      </c>
      <c r="G40" s="15" t="str">
        <f>PENGETAHUAN!G40</f>
        <v>MAHADIRGA FEBRIANSYAH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Katholik</v>
      </c>
      <c r="F41" s="14" t="str">
        <f>PENGETAHUAN!F41</f>
        <v>0112839497</v>
      </c>
      <c r="G41" s="15" t="str">
        <f>PENGETAHUAN!G41</f>
        <v>MARSELINUS YUDHO TRI ATMOJO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0118405838</v>
      </c>
      <c r="G42" s="15" t="str">
        <f>PENGETAHUAN!G42</f>
        <v>MUHAMMAD FATIH AL RIZKI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0118232821</v>
      </c>
      <c r="G43" s="15" t="str">
        <f>PENGETAHUAN!G43</f>
        <v>MUHAMMAD FERO FERIZKO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0106116135</v>
      </c>
      <c r="G44" s="15" t="str">
        <f>PENGETAHUAN!G44</f>
        <v>MUHAMMAD HAYKAL SYAFRIANTO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0114622197</v>
      </c>
      <c r="G45" s="15" t="str">
        <f>PENGETAHUAN!G45</f>
        <v>MUHAMMAD INSAN KAMIL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0106536325</v>
      </c>
      <c r="G46" s="15" t="str">
        <f>PENGETAHUAN!G46</f>
        <v>MYIESHA DESTI FIANA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0103666199</v>
      </c>
      <c r="G47" s="15" t="str">
        <f>PENGETAHUAN!G47</f>
        <v>NESSYA ARINIA KAFTA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0107946179</v>
      </c>
      <c r="G48" s="15" t="str">
        <f>PENGETAHUAN!G48</f>
        <v>REY FATHAN DWI PUTRA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0116055325</v>
      </c>
      <c r="G49" s="15" t="str">
        <f>PENGETAHUAN!G49</f>
        <v>REYZHAN PUTRA ILYAS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0119480958</v>
      </c>
      <c r="G50" s="15" t="str">
        <f>PENGETAHUAN!G50</f>
        <v>RISMA MAULIDYA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0111222363</v>
      </c>
      <c r="G51" s="15" t="str">
        <f>PENGETAHUAN!G51</f>
        <v>SALSABILA FEBRIYANTI SUHENDAR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0118642017</v>
      </c>
      <c r="G52" s="15" t="str">
        <f>PENGETAHUAN!G52</f>
        <v>ZENITTA SYANDRIANI WIDIANI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19</v>
      </c>
      <c r="F58" s="53" t="str">
        <f>PENGETAHUAN!F58</f>
        <v>P : 16</v>
      </c>
      <c r="G58" s="55" t="str">
        <f>PENGETAHUAN!G58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2025-11-24T01:26:02Z</dcterms:modified>
</cp:coreProperties>
</file>